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BON DE COMMANDE" sheetId="1" r:id="rId1"/>
  </sheets>
  <definedNames>
    <definedName name="_xlnm.Print_Area" localSheetId="0">'BON DE COMMANDE'!$A$1:$L$76</definedName>
  </definedNames>
  <calcPr fullCalcOnLoad="1"/>
</workbook>
</file>

<file path=xl/sharedStrings.xml><?xml version="1.0" encoding="utf-8"?>
<sst xmlns="http://schemas.openxmlformats.org/spreadsheetml/2006/main" count="138" uniqueCount="134">
  <si>
    <t>Pièces Cocktail / Bouchées</t>
  </si>
  <si>
    <t xml:space="preserve">Pièces Lunch </t>
  </si>
  <si>
    <t>6 Vittel, 100 cl</t>
  </si>
  <si>
    <t>12 Vittel, 33 cl</t>
  </si>
  <si>
    <t>Les Plateaux Sandwichs</t>
  </si>
  <si>
    <t>Expresso coffee (50 doses)</t>
  </si>
  <si>
    <t xml:space="preserve">Ceylan tea (100 bags) </t>
  </si>
  <si>
    <t>Mini-Foccacias (36 pieces)</t>
  </si>
  <si>
    <t>Bagels From New York (8 pieces cut in 2)</t>
  </si>
  <si>
    <t>Tartlets (36 pieces)</t>
  </si>
  <si>
    <t>Assortment of Macaroons (28 pieces)</t>
  </si>
  <si>
    <t xml:space="preserve">Crusty Cookies  (30 pieces) </t>
  </si>
  <si>
    <t xml:space="preserve">The French Financiers (30 pieces) </t>
  </si>
  <si>
    <t>The Brownies  (30 pieces)</t>
  </si>
  <si>
    <t>Savory Fantasy  (By kg)</t>
  </si>
  <si>
    <t>Assorted vegetables sticks &amp; various sauces</t>
  </si>
  <si>
    <t>Vegetables Dips (2,5kg)</t>
  </si>
  <si>
    <t>Cheese Tapas (750gr)</t>
  </si>
  <si>
    <t xml:space="preserve">Cheese dices, assorted dried fruits </t>
  </si>
  <si>
    <t>Fresh Fruit</t>
  </si>
  <si>
    <t>Seasonal fruit basket (3kg)</t>
  </si>
  <si>
    <t>BREAKFAST</t>
  </si>
  <si>
    <t>DETAILS</t>
  </si>
  <si>
    <t xml:space="preserve">Unit </t>
  </si>
  <si>
    <t>Unit Price VAT excl.</t>
  </si>
  <si>
    <t>Global Price VAT excl.</t>
  </si>
  <si>
    <t>Company :</t>
  </si>
  <si>
    <t xml:space="preserve">PLEASE FILL IN 1 SHEET PER DAY AND PER DELIVERY </t>
  </si>
  <si>
    <t>Delivery date :</t>
  </si>
  <si>
    <t>Delivery :   Between   ... h…   and   … h …</t>
  </si>
  <si>
    <t>SAVORY COLLECTION</t>
  </si>
  <si>
    <t>SWEET COLLECTION</t>
  </si>
  <si>
    <t>THE FONDAMENTALS</t>
  </si>
  <si>
    <t>OUR « READY TO BE SERVED » KITS</t>
  </si>
  <si>
    <t>STILL WATER</t>
  </si>
  <si>
    <t>SPARKLING WATER</t>
  </si>
  <si>
    <t>FRUITS JUICES</t>
  </si>
  <si>
    <t>FRESH FRUIT JUICES</t>
  </si>
  <si>
    <t>SODAS</t>
  </si>
  <si>
    <t>HARDWARE</t>
  </si>
  <si>
    <t>DELIVERY FEES</t>
  </si>
  <si>
    <t>Expresso Kit</t>
  </si>
  <si>
    <t xml:space="preserve">Water Fountain Kit </t>
  </si>
  <si>
    <t>Extra Gallon of Water</t>
  </si>
  <si>
    <t>GENERAL SALES CONDITIONS:</t>
  </si>
  <si>
    <t>TERMS AND PAYMENT CONDITIONS:</t>
  </si>
  <si>
    <t>Total excluded VAT for your Booth</t>
  </si>
  <si>
    <t xml:space="preserve">Delivery fees </t>
  </si>
  <si>
    <t>Wine Glasses (10 units)</t>
  </si>
  <si>
    <t>Champagne Glasses (10 units)</t>
  </si>
  <si>
    <t>Cocktail Napkins (70 units)</t>
  </si>
  <si>
    <t>Trash Bags (5 units)</t>
  </si>
  <si>
    <t>Bottle opener (1 unit)</t>
  </si>
  <si>
    <t xml:space="preserve">6 Coke, 150 cl </t>
  </si>
  <si>
    <t xml:space="preserve">6 Diet Coke, 150 cl </t>
  </si>
  <si>
    <t>12 Coke, 33cl</t>
  </si>
  <si>
    <t>12 Diet Coke, 33cl</t>
  </si>
  <si>
    <t>1 Fresh-squeezed Grapefruit juice (100cl)</t>
  </si>
  <si>
    <t>1 Fresh-squeezed Orange juice (100cl)</t>
  </si>
  <si>
    <t xml:space="preserve">6 Passion Fruit Juice, 100 cl </t>
  </si>
  <si>
    <t>6 Apple Juice, 100cl</t>
  </si>
  <si>
    <t xml:space="preserve">6 Grapefruit Juice, 100 cl </t>
  </si>
  <si>
    <t>6 Orange Juice, 100 cl</t>
  </si>
  <si>
    <t>ORDER FORM</t>
  </si>
  <si>
    <t>Breakfast Kit  (for 20 people)</t>
  </si>
  <si>
    <t>Mini Danish Pastries (20 pieces)</t>
  </si>
  <si>
    <t>Hot coffee thermos flask, 1L (for 10 people)</t>
  </si>
  <si>
    <t>Hot tea thermos flask, 1L (for 10 people)</t>
  </si>
  <si>
    <t>Coffee cream doses (20 units)</t>
  </si>
  <si>
    <t>Mini soft cakes  (32 pieces)</t>
  </si>
  <si>
    <t>The fruity skewers (27 pieces)</t>
  </si>
  <si>
    <t xml:space="preserve">Mini madeleine (56 pieces) </t>
  </si>
  <si>
    <t>Coconut soft biscuits  (35 pieces)</t>
  </si>
  <si>
    <t>SWEETS IN A JAR</t>
  </si>
  <si>
    <t>Nibbles</t>
  </si>
  <si>
    <t xml:space="preserve">Gourmet assortment </t>
  </si>
  <si>
    <t>Happy Hour</t>
  </si>
  <si>
    <t>Potato Crips (500g)</t>
  </si>
  <si>
    <t>Beverage station Kit</t>
  </si>
  <si>
    <t>Small supply Kit</t>
  </si>
  <si>
    <t>Refreshing Ice (20kg) (delivered with no container)</t>
  </si>
  <si>
    <t>Plastic crystal cups 20cl (50 units)</t>
  </si>
  <si>
    <t>Wood stirrers (1000 units)</t>
  </si>
  <si>
    <t>Kraft Cups (25 units)</t>
  </si>
  <si>
    <t>Pastry puff (35 pieces)</t>
  </si>
  <si>
    <t>Arlequin (50 pieces)</t>
  </si>
  <si>
    <t>Baby brioches  (24 pieces)</t>
  </si>
  <si>
    <t>Wrapped sugar (20 units)</t>
  </si>
  <si>
    <t>Darjeeling Dammann tea (24 units)</t>
  </si>
  <si>
    <t xml:space="preserve">Oriental Dammann green Tea (24 units)                                                                </t>
  </si>
  <si>
    <t>Sweetener (10 units)</t>
  </si>
  <si>
    <t>Bucolic (48 pieces)</t>
  </si>
  <si>
    <t>Mediterranean (54 pieces)</t>
  </si>
  <si>
    <r>
      <t>Gourmet Garden (46 pieces)</t>
    </r>
    <r>
      <rPr>
        <sz val="10"/>
        <color indexed="57"/>
        <rFont val="Calibri"/>
        <family val="2"/>
      </rPr>
      <t xml:space="preserve"> *Vegetarian</t>
    </r>
  </si>
  <si>
    <t>Cereal breads (12 pieces)</t>
  </si>
  <si>
    <t>Estival cocktail (48 pieces)</t>
  </si>
  <si>
    <t>Parisian Cocktail (48 pieces)</t>
  </si>
  <si>
    <t>Wraps (44 pieces)</t>
  </si>
  <si>
    <t>French patisserie classics  (35 pieces)</t>
  </si>
  <si>
    <t>Sweet temptation (32 pieces)</t>
  </si>
  <si>
    <t>Chocolate specialties (40 pieces)</t>
  </si>
  <si>
    <t xml:space="preserve">Pastry Puff (35 pieces) </t>
  </si>
  <si>
    <t>Mini cakes (30 pieces)</t>
  </si>
  <si>
    <t>Cold cuts  (750gr)</t>
  </si>
  <si>
    <t>Italian Cold cuts, Farmhouse bread, condiment</t>
  </si>
  <si>
    <t>SPRING WATER</t>
  </si>
  <si>
    <t>12 Spring water, 50 cl</t>
  </si>
  <si>
    <t>6 Spring water (for the coffee machine), 150 cl</t>
  </si>
  <si>
    <t>5 Sparkling water, 100 cl</t>
  </si>
  <si>
    <t xml:space="preserve">Contact person : </t>
  </si>
  <si>
    <t xml:space="preserve">Purchase order : </t>
  </si>
  <si>
    <t>Booth number :</t>
  </si>
  <si>
    <t>150 cocktails</t>
  </si>
  <si>
    <t>300 cocktails</t>
  </si>
  <si>
    <t>250 cocktails</t>
  </si>
  <si>
    <t>500 cocktails</t>
  </si>
  <si>
    <t xml:space="preserve">250 Frozen yogurts </t>
  </si>
  <si>
    <t xml:space="preserve">125 Frozen yogurts </t>
  </si>
  <si>
    <t xml:space="preserve">200 Frozen yogurts </t>
  </si>
  <si>
    <t xml:space="preserve">400 Frozen yogurts </t>
  </si>
  <si>
    <t>Coffee</t>
  </si>
  <si>
    <t xml:space="preserve"> BARISTA (LATTE ART) FOR 5 DAYS </t>
  </si>
  <si>
    <t>One barista (200 - 400 coffee per day)</t>
  </si>
  <si>
    <t xml:space="preserve">Two barista (400 - 800 coffee per day) </t>
  </si>
  <si>
    <t>SMOOTHIE FOR 3 HOURS</t>
  </si>
  <si>
    <t>SMOOTHIE FOR 6 HOURS</t>
  </si>
  <si>
    <t xml:space="preserve">FROZEN YOGURTS FOR 3 HOURS </t>
  </si>
  <si>
    <t xml:space="preserve">FROZEN YOGURTS FOR 6 HOURS </t>
  </si>
  <si>
    <t>Option (Roll for the barista)* booth brochure</t>
  </si>
  <si>
    <t xml:space="preserve">ICE ROLL </t>
  </si>
  <si>
    <t>3 Hours ICE ROLLS (1 roll - 100 pots)</t>
  </si>
  <si>
    <t>6 Hours ICE ROLLS (1 roll - 100 pots)</t>
  </si>
  <si>
    <t xml:space="preserve">A deposit of 100% of the order is due the day of signing the purchase confirmation.
Orders can be paid by bank transfer or credit card*
*Additional bank charges : 3% of the total amount excluding VAT if the payment is made through Amex.
Deadline to order supply and drinks is the 29th of July.
</t>
  </si>
  <si>
    <t xml:space="preserve">
The given prices are excluding VAT.
Any order or order change is subject to a written confirmation by the customer.
Prices don’t include delivery, service and cleaning unless specified.  
CONTACTS  : esc.ongress@rayniermarchetti.fr 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</si>
</sst>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39"/>
      <name val="Calibri"/>
      <family val="2"/>
    </font>
    <font>
      <sz val="10"/>
      <color indexed="63"/>
      <name val="Calibri"/>
      <family val="2"/>
    </font>
    <font>
      <b/>
      <sz val="10"/>
      <color indexed="28"/>
      <name val="Calibri"/>
      <family val="2"/>
    </font>
    <font>
      <b/>
      <sz val="10"/>
      <color indexed="63"/>
      <name val="Calibri"/>
      <family val="2"/>
    </font>
    <font>
      <b/>
      <sz val="10"/>
      <color indexed="19"/>
      <name val="Calibri"/>
      <family val="2"/>
    </font>
    <font>
      <sz val="10"/>
      <color indexed="19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4"/>
      <color indexed="10"/>
      <name val="Calibri"/>
      <family val="2"/>
    </font>
    <font>
      <sz val="10"/>
      <color indexed="57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b/>
      <sz val="12"/>
      <color indexed="63"/>
      <name val="Calibri"/>
      <family val="2"/>
    </font>
    <font>
      <i/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2" tint="-0.7499799728393555"/>
      <name val="Calibri"/>
      <family val="2"/>
    </font>
    <font>
      <b/>
      <sz val="10"/>
      <color theme="2" tint="-0.7499799728393555"/>
      <name val="Calibri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62041A"/>
      <name val="Calibri"/>
      <family val="2"/>
    </font>
    <font>
      <sz val="10"/>
      <color theme="1" tint="0.04998999834060669"/>
      <name val="Calibri"/>
      <family val="2"/>
    </font>
    <font>
      <sz val="14"/>
      <color theme="1"/>
      <name val="Calibri"/>
      <family val="2"/>
    </font>
    <font>
      <i/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theme="0"/>
      <name val="Calibri"/>
      <family val="2"/>
    </font>
    <font>
      <b/>
      <sz val="12"/>
      <color theme="1" tint="0.2499800026416778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B2B4B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22"/>
      </right>
      <top style="medium"/>
      <bottom style="medium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thin">
        <color theme="0"/>
      </top>
      <bottom style="thin">
        <color theme="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hidden="1" locked="0"/>
    </xf>
    <xf numFmtId="165" fontId="4" fillId="34" borderId="0" xfId="0" applyNumberFormat="1" applyFont="1" applyFill="1" applyAlignment="1">
      <alignment horizontal="center" wrapText="1"/>
    </xf>
    <xf numFmtId="165" fontId="52" fillId="0" borderId="0" xfId="0" applyNumberFormat="1" applyFont="1" applyAlignment="1">
      <alignment horizontal="center"/>
    </xf>
    <xf numFmtId="0" fontId="53" fillId="35" borderId="13" xfId="0" applyFont="1" applyFill="1" applyBorder="1" applyAlignment="1">
      <alignment vertical="center"/>
    </xf>
    <xf numFmtId="0" fontId="54" fillId="35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5" fillId="36" borderId="14" xfId="0" applyFont="1" applyFill="1" applyBorder="1" applyAlignment="1">
      <alignment horizontal="center" vertical="center"/>
    </xf>
    <xf numFmtId="165" fontId="55" fillId="36" borderId="14" xfId="0" applyNumberFormat="1" applyFont="1" applyFill="1" applyBorder="1" applyAlignment="1">
      <alignment horizontal="center" vertical="center" wrapText="1"/>
    </xf>
    <xf numFmtId="164" fontId="55" fillId="36" borderId="15" xfId="0" applyNumberFormat="1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34" borderId="11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/>
    </xf>
    <xf numFmtId="165" fontId="5" fillId="0" borderId="0" xfId="0" applyNumberFormat="1" applyFont="1" applyAlignment="1" applyProtection="1">
      <alignment horizontal="center" vertical="center"/>
      <protection hidden="1"/>
    </xf>
    <xf numFmtId="44" fontId="5" fillId="0" borderId="13" xfId="44" applyFont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/>
      <protection hidden="1" locked="0"/>
    </xf>
    <xf numFmtId="165" fontId="5" fillId="0" borderId="18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1" fontId="5" fillId="0" borderId="14" xfId="0" applyNumberFormat="1" applyFont="1" applyBorder="1" applyAlignment="1" applyProtection="1">
      <alignment horizontal="center" vertical="center"/>
      <protection hidden="1" locked="0"/>
    </xf>
    <xf numFmtId="0" fontId="52" fillId="0" borderId="0" xfId="0" applyFont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57" fillId="35" borderId="19" xfId="0" applyFont="1" applyFill="1" applyBorder="1" applyAlignment="1">
      <alignment horizontal="left" vertical="center" wrapText="1"/>
    </xf>
    <xf numFmtId="0" fontId="57" fillId="35" borderId="0" xfId="0" applyFont="1" applyFill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5" fillId="33" borderId="0" xfId="0" applyFont="1" applyFill="1" applyAlignment="1" applyProtection="1">
      <alignment horizontal="center" vertical="top"/>
      <protection hidden="1"/>
    </xf>
    <xf numFmtId="0" fontId="56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165" fontId="52" fillId="33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" fontId="58" fillId="0" borderId="0" xfId="0" applyNumberFormat="1" applyFont="1" applyAlignment="1" applyProtection="1">
      <alignment horizontal="center" vertical="center"/>
      <protection hidden="1" locked="0"/>
    </xf>
    <xf numFmtId="165" fontId="58" fillId="0" borderId="0" xfId="0" applyNumberFormat="1" applyFont="1" applyAlignment="1" applyProtection="1">
      <alignment horizontal="center" vertical="center"/>
      <protection hidden="1"/>
    </xf>
    <xf numFmtId="44" fontId="58" fillId="0" borderId="13" xfId="44" applyFont="1" applyBorder="1" applyAlignment="1" applyProtection="1">
      <alignment horizontal="center" vertical="center"/>
      <protection hidden="1"/>
    </xf>
    <xf numFmtId="0" fontId="58" fillId="0" borderId="0" xfId="0" applyFont="1" applyAlignment="1">
      <alignment horizontal="center" vertical="center"/>
    </xf>
    <xf numFmtId="165" fontId="58" fillId="0" borderId="0" xfId="0" applyNumberFormat="1" applyFont="1" applyAlignment="1">
      <alignment horizontal="center" vertical="center"/>
    </xf>
    <xf numFmtId="0" fontId="44" fillId="33" borderId="0" xfId="52" applyFill="1" applyAlignment="1">
      <alignment horizontal="left"/>
    </xf>
    <xf numFmtId="0" fontId="44" fillId="33" borderId="0" xfId="52" applyFill="1" applyAlignment="1">
      <alignment/>
    </xf>
    <xf numFmtId="0" fontId="52" fillId="0" borderId="19" xfId="0" applyFont="1" applyBorder="1" applyAlignment="1">
      <alignment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165" fontId="5" fillId="0" borderId="14" xfId="0" applyNumberFormat="1" applyFont="1" applyBorder="1" applyAlignment="1" applyProtection="1">
      <alignment horizontal="center" vertical="center"/>
      <protection hidden="1"/>
    </xf>
    <xf numFmtId="1" fontId="5" fillId="0" borderId="21" xfId="0" applyNumberFormat="1" applyFont="1" applyBorder="1" applyAlignment="1" applyProtection="1">
      <alignment horizontal="center" vertical="center"/>
      <protection hidden="1" locked="0"/>
    </xf>
    <xf numFmtId="165" fontId="5" fillId="0" borderId="21" xfId="0" applyNumberFormat="1" applyFont="1" applyBorder="1" applyAlignment="1" applyProtection="1">
      <alignment horizontal="center" vertical="center"/>
      <protection hidden="1"/>
    </xf>
    <xf numFmtId="44" fontId="5" fillId="0" borderId="22" xfId="44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2" fillId="0" borderId="0" xfId="0" applyFont="1" applyAlignment="1">
      <alignment/>
    </xf>
    <xf numFmtId="44" fontId="5" fillId="0" borderId="15" xfId="44" applyFont="1" applyBorder="1" applyAlignment="1" applyProtection="1">
      <alignment horizontal="center" vertical="center"/>
      <protection hidden="1"/>
    </xf>
    <xf numFmtId="44" fontId="5" fillId="0" borderId="13" xfId="44" applyFont="1" applyBorder="1" applyAlignment="1" applyProtection="1">
      <alignment horizontal="center" vertical="center"/>
      <protection hidden="1"/>
    </xf>
    <xf numFmtId="44" fontId="5" fillId="0" borderId="23" xfId="44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4" fontId="5" fillId="0" borderId="15" xfId="44" applyFont="1" applyBorder="1" applyAlignment="1" applyProtection="1">
      <alignment horizontal="center" vertical="center"/>
      <protection hidden="1"/>
    </xf>
    <xf numFmtId="44" fontId="5" fillId="0" borderId="13" xfId="44" applyFont="1" applyBorder="1" applyAlignment="1" applyProtection="1">
      <alignment horizontal="center" vertical="center"/>
      <protection hidden="1"/>
    </xf>
    <xf numFmtId="44" fontId="5" fillId="0" borderId="23" xfId="44" applyFont="1" applyBorder="1" applyAlignment="1" applyProtection="1">
      <alignment horizontal="center" vertical="center"/>
      <protection hidden="1"/>
    </xf>
    <xf numFmtId="0" fontId="52" fillId="0" borderId="19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1" fontId="57" fillId="35" borderId="19" xfId="0" applyNumberFormat="1" applyFont="1" applyFill="1" applyBorder="1" applyAlignment="1" applyProtection="1">
      <alignment horizontal="left" vertical="center"/>
      <protection hidden="1" locked="0"/>
    </xf>
    <xf numFmtId="0" fontId="52" fillId="0" borderId="0" xfId="0" applyFont="1" applyBorder="1" applyAlignment="1">
      <alignment/>
    </xf>
    <xf numFmtId="0" fontId="59" fillId="0" borderId="14" xfId="0" applyFont="1" applyBorder="1" applyAlignment="1">
      <alignment/>
    </xf>
    <xf numFmtId="0" fontId="59" fillId="33" borderId="26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18" xfId="0" applyFont="1" applyBorder="1" applyAlignment="1">
      <alignment/>
    </xf>
    <xf numFmtId="0" fontId="57" fillId="35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 hidden="1" locked="0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165" fontId="52" fillId="0" borderId="0" xfId="0" applyNumberFormat="1" applyFont="1" applyBorder="1" applyAlignment="1">
      <alignment horizontal="center"/>
    </xf>
    <xf numFmtId="0" fontId="52" fillId="0" borderId="25" xfId="0" applyFont="1" applyBorder="1" applyAlignment="1">
      <alignment/>
    </xf>
    <xf numFmtId="0" fontId="52" fillId="0" borderId="14" xfId="0" applyFont="1" applyBorder="1" applyAlignment="1">
      <alignment/>
    </xf>
    <xf numFmtId="165" fontId="5" fillId="0" borderId="18" xfId="0" applyNumberFormat="1" applyFont="1" applyBorder="1" applyAlignment="1" applyProtection="1" quotePrefix="1">
      <alignment horizontal="center" vertic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 locked="0"/>
    </xf>
    <xf numFmtId="165" fontId="58" fillId="0" borderId="14" xfId="0" applyNumberFormat="1" applyFont="1" applyBorder="1" applyAlignment="1" applyProtection="1">
      <alignment horizontal="center" vertical="center"/>
      <protection hidden="1"/>
    </xf>
    <xf numFmtId="44" fontId="58" fillId="0" borderId="15" xfId="44" applyFont="1" applyBorder="1" applyAlignment="1" applyProtection="1">
      <alignment horizontal="center" vertical="center"/>
      <protection hidden="1"/>
    </xf>
    <xf numFmtId="1" fontId="58" fillId="0" borderId="18" xfId="0" applyNumberFormat="1" applyFont="1" applyBorder="1" applyAlignment="1" applyProtection="1">
      <alignment horizontal="center" vertical="center"/>
      <protection hidden="1" locked="0"/>
    </xf>
    <xf numFmtId="165" fontId="58" fillId="0" borderId="18" xfId="0" applyNumberFormat="1" applyFont="1" applyBorder="1" applyAlignment="1" applyProtection="1">
      <alignment horizontal="center" vertical="center"/>
      <protection hidden="1"/>
    </xf>
    <xf numFmtId="44" fontId="58" fillId="0" borderId="23" xfId="44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165" fontId="52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5" fillId="0" borderId="25" xfId="0" applyFont="1" applyBorder="1" applyAlignment="1" applyProtection="1">
      <alignment horizontal="left" vertical="center" wrapText="1"/>
      <protection hidden="1"/>
    </xf>
    <xf numFmtId="1" fontId="57" fillId="35" borderId="25" xfId="0" applyNumberFormat="1" applyFont="1" applyFill="1" applyBorder="1" applyAlignment="1" applyProtection="1">
      <alignment horizontal="left" vertical="center"/>
      <protection hidden="1" locked="0"/>
    </xf>
    <xf numFmtId="0" fontId="54" fillId="35" borderId="14" xfId="0" applyFont="1" applyFill="1" applyBorder="1" applyAlignment="1">
      <alignment vertical="center"/>
    </xf>
    <xf numFmtId="165" fontId="54" fillId="35" borderId="14" xfId="0" applyNumberFormat="1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vertical="center"/>
    </xf>
    <xf numFmtId="0" fontId="54" fillId="35" borderId="0" xfId="0" applyFont="1" applyFill="1" applyBorder="1" applyAlignment="1">
      <alignment vertical="center"/>
    </xf>
    <xf numFmtId="165" fontId="54" fillId="35" borderId="0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hidden="1"/>
    </xf>
    <xf numFmtId="165" fontId="5" fillId="0" borderId="28" xfId="0" applyNumberFormat="1" applyFont="1" applyBorder="1" applyAlignment="1">
      <alignment horizontal="center"/>
    </xf>
    <xf numFmtId="0" fontId="59" fillId="0" borderId="19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8" fillId="0" borderId="25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58" fillId="0" borderId="27" xfId="0" applyFont="1" applyBorder="1" applyAlignment="1" applyProtection="1">
      <alignment horizontal="left" vertical="center"/>
      <protection hidden="1"/>
    </xf>
    <xf numFmtId="0" fontId="58" fillId="0" borderId="18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left" vertical="top"/>
      <protection hidden="1"/>
    </xf>
    <xf numFmtId="0" fontId="5" fillId="0" borderId="25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60" fillId="0" borderId="27" xfId="0" applyFont="1" applyBorder="1" applyAlignment="1" applyProtection="1">
      <alignment horizontal="left" vertical="top"/>
      <protection hidden="1"/>
    </xf>
    <xf numFmtId="0" fontId="7" fillId="0" borderId="29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33" borderId="0" xfId="0" applyFont="1" applyFill="1" applyAlignment="1" applyProtection="1">
      <alignment horizontal="left" vertical="top" wrapText="1"/>
      <protection hidden="1"/>
    </xf>
    <xf numFmtId="0" fontId="7" fillId="33" borderId="0" xfId="0" applyFont="1" applyFill="1" applyAlignment="1" applyProtection="1">
      <alignment horizontal="left" vertical="top"/>
      <protection hidden="1"/>
    </xf>
    <xf numFmtId="0" fontId="44" fillId="33" borderId="30" xfId="52" applyFill="1" applyBorder="1" applyAlignment="1">
      <alignment horizontal="left" wrapText="1"/>
    </xf>
    <xf numFmtId="0" fontId="44" fillId="33" borderId="30" xfId="52" applyFill="1" applyBorder="1" applyAlignment="1">
      <alignment horizontal="left"/>
    </xf>
    <xf numFmtId="0" fontId="7" fillId="33" borderId="29" xfId="0" applyFont="1" applyFill="1" applyBorder="1" applyAlignment="1">
      <alignment horizontal="left" vertical="top"/>
    </xf>
    <xf numFmtId="1" fontId="57" fillId="35" borderId="19" xfId="0" applyNumberFormat="1" applyFont="1" applyFill="1" applyBorder="1" applyAlignment="1" applyProtection="1">
      <alignment horizontal="left" vertical="center"/>
      <protection hidden="1" locked="0"/>
    </xf>
    <xf numFmtId="1" fontId="57" fillId="35" borderId="0" xfId="0" applyNumberFormat="1" applyFont="1" applyFill="1" applyBorder="1" applyAlignment="1" applyProtection="1">
      <alignment horizontal="left" vertical="center"/>
      <protection hidden="1" locked="0"/>
    </xf>
    <xf numFmtId="1" fontId="57" fillId="35" borderId="13" xfId="0" applyNumberFormat="1" applyFont="1" applyFill="1" applyBorder="1" applyAlignment="1" applyProtection="1">
      <alignment horizontal="left" vertical="center"/>
      <protection hidden="1" locked="0"/>
    </xf>
    <xf numFmtId="0" fontId="5" fillId="0" borderId="27" xfId="0" applyFont="1" applyBorder="1" applyAlignment="1" applyProtection="1">
      <alignment horizontal="left" vertical="top"/>
      <protection hidden="1"/>
    </xf>
    <xf numFmtId="0" fontId="5" fillId="0" borderId="18" xfId="0" applyFont="1" applyBorder="1" applyAlignment="1" applyProtection="1">
      <alignment horizontal="left" vertical="top"/>
      <protection hidden="1"/>
    </xf>
    <xf numFmtId="0" fontId="61" fillId="34" borderId="0" xfId="0" applyFont="1" applyFill="1" applyAlignment="1">
      <alignment horizontal="center" vertical="center" wrapText="1"/>
    </xf>
    <xf numFmtId="0" fontId="57" fillId="35" borderId="25" xfId="0" applyFont="1" applyFill="1" applyBorder="1" applyAlignment="1">
      <alignment horizontal="center" wrapText="1"/>
    </xf>
    <xf numFmtId="0" fontId="57" fillId="35" borderId="14" xfId="0" applyFont="1" applyFill="1" applyBorder="1" applyAlignment="1">
      <alignment horizontal="center" wrapText="1"/>
    </xf>
    <xf numFmtId="0" fontId="57" fillId="35" borderId="15" xfId="0" applyFont="1" applyFill="1" applyBorder="1" applyAlignment="1">
      <alignment horizontal="center" wrapText="1"/>
    </xf>
    <xf numFmtId="0" fontId="55" fillId="36" borderId="27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center"/>
      <protection hidden="1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5" fillId="36" borderId="25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center" wrapText="1"/>
      <protection hidden="1"/>
    </xf>
    <xf numFmtId="0" fontId="15" fillId="0" borderId="14" xfId="0" applyFont="1" applyBorder="1" applyAlignment="1" applyProtection="1">
      <alignment horizontal="left" vertical="center" wrapText="1"/>
      <protection hidden="1"/>
    </xf>
    <xf numFmtId="0" fontId="15" fillId="0" borderId="19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27" xfId="0" applyFont="1" applyBorder="1" applyAlignment="1" applyProtection="1">
      <alignment horizontal="left" vertical="center" wrapText="1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164" fontId="15" fillId="0" borderId="19" xfId="0" applyNumberFormat="1" applyFont="1" applyBorder="1" applyAlignment="1" applyProtection="1">
      <alignment horizontal="left" vertical="center"/>
      <protection locked="0"/>
    </xf>
    <xf numFmtId="164" fontId="15" fillId="0" borderId="0" xfId="0" applyNumberFormat="1" applyFont="1" applyBorder="1" applyAlignment="1" applyProtection="1">
      <alignment horizontal="left" vertical="center"/>
      <protection locked="0"/>
    </xf>
    <xf numFmtId="164" fontId="15" fillId="0" borderId="13" xfId="0" applyNumberFormat="1" applyFont="1" applyBorder="1" applyAlignment="1" applyProtection="1">
      <alignment horizontal="left" vertical="center"/>
      <protection locked="0"/>
    </xf>
    <xf numFmtId="164" fontId="15" fillId="0" borderId="27" xfId="0" applyNumberFormat="1" applyFont="1" applyBorder="1" applyAlignment="1" applyProtection="1">
      <alignment horizontal="left" vertical="center"/>
      <protection locked="0"/>
    </xf>
    <xf numFmtId="164" fontId="15" fillId="0" borderId="18" xfId="0" applyNumberFormat="1" applyFont="1" applyBorder="1" applyAlignment="1" applyProtection="1">
      <alignment horizontal="left" vertical="center"/>
      <protection locked="0"/>
    </xf>
    <xf numFmtId="164" fontId="15" fillId="0" borderId="23" xfId="0" applyNumberFormat="1" applyFont="1" applyBorder="1" applyAlignment="1" applyProtection="1">
      <alignment horizontal="left" vertical="center"/>
      <protection locked="0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57" fillId="35" borderId="13" xfId="0" applyFont="1" applyFill="1" applyBorder="1" applyAlignment="1">
      <alignment horizontal="center"/>
    </xf>
    <xf numFmtId="0" fontId="5" fillId="0" borderId="25" xfId="0" applyFont="1" applyBorder="1" applyAlignment="1" applyProtection="1">
      <alignment horizontal="left" vertical="top"/>
      <protection hidden="1"/>
    </xf>
    <xf numFmtId="0" fontId="5" fillId="0" borderId="14" xfId="0" applyFont="1" applyBorder="1" applyAlignment="1" applyProtection="1">
      <alignment horizontal="left" vertical="top"/>
      <protection hidden="1"/>
    </xf>
    <xf numFmtId="0" fontId="57" fillId="35" borderId="27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57" fillId="35" borderId="23" xfId="0" applyFont="1" applyFill="1" applyBorder="1" applyAlignment="1">
      <alignment horizontal="center"/>
    </xf>
    <xf numFmtId="0" fontId="57" fillId="35" borderId="25" xfId="0" applyFont="1" applyFill="1" applyBorder="1" applyAlignment="1">
      <alignment horizontal="left" vertical="center" wrapText="1"/>
    </xf>
    <xf numFmtId="0" fontId="57" fillId="35" borderId="14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7" fillId="35" borderId="19" xfId="0" applyFont="1" applyFill="1" applyBorder="1" applyAlignment="1">
      <alignment horizontal="left" vertical="center" wrapText="1"/>
    </xf>
    <xf numFmtId="0" fontId="57" fillId="35" borderId="0" xfId="0" applyFont="1" applyFill="1" applyAlignment="1">
      <alignment horizontal="left" vertical="center" wrapText="1"/>
    </xf>
    <xf numFmtId="0" fontId="5" fillId="0" borderId="19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7" fillId="35" borderId="24" xfId="0" applyFont="1" applyFill="1" applyBorder="1" applyAlignment="1">
      <alignment horizontal="center"/>
    </xf>
    <xf numFmtId="0" fontId="57" fillId="35" borderId="21" xfId="0" applyFont="1" applyFill="1" applyBorder="1" applyAlignment="1">
      <alignment horizontal="center"/>
    </xf>
    <xf numFmtId="0" fontId="57" fillId="35" borderId="22" xfId="0" applyFont="1" applyFill="1" applyBorder="1" applyAlignment="1">
      <alignment horizontal="center"/>
    </xf>
    <xf numFmtId="9" fontId="57" fillId="35" borderId="27" xfId="58" applyFont="1" applyFill="1" applyBorder="1" applyAlignment="1">
      <alignment horizontal="center"/>
    </xf>
    <xf numFmtId="9" fontId="57" fillId="35" borderId="18" xfId="58" applyFont="1" applyFill="1" applyBorder="1" applyAlignment="1">
      <alignment horizontal="center"/>
    </xf>
    <xf numFmtId="9" fontId="57" fillId="35" borderId="23" xfId="58" applyFont="1" applyFill="1" applyBorder="1" applyAlignment="1">
      <alignment horizontal="center"/>
    </xf>
    <xf numFmtId="0" fontId="57" fillId="35" borderId="24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24" xfId="0" applyFont="1" applyFill="1" applyBorder="1" applyAlignment="1">
      <alignment horizontal="center" wrapText="1"/>
    </xf>
    <xf numFmtId="0" fontId="57" fillId="35" borderId="21" xfId="0" applyFont="1" applyFill="1" applyBorder="1" applyAlignment="1">
      <alignment horizontal="center" wrapText="1"/>
    </xf>
    <xf numFmtId="0" fontId="57" fillId="35" borderId="22" xfId="0" applyFont="1" applyFill="1" applyBorder="1" applyAlignment="1">
      <alignment horizontal="center" wrapText="1"/>
    </xf>
    <xf numFmtId="0" fontId="57" fillId="35" borderId="27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vertical="top" wrapText="1"/>
      <protection hidden="1"/>
    </xf>
    <xf numFmtId="0" fontId="5" fillId="33" borderId="30" xfId="0" applyFont="1" applyFill="1" applyBorder="1" applyAlignment="1" applyProtection="1">
      <alignment horizontal="left" vertical="top" wrapText="1"/>
      <protection hidden="1"/>
    </xf>
    <xf numFmtId="0" fontId="5" fillId="33" borderId="0" xfId="0" applyFont="1" applyFill="1" applyBorder="1" applyAlignment="1" applyProtection="1">
      <alignment horizontal="left" vertical="top" wrapText="1"/>
      <protection hidden="1"/>
    </xf>
    <xf numFmtId="0" fontId="5" fillId="33" borderId="29" xfId="0" applyFont="1" applyFill="1" applyBorder="1" applyAlignment="1" applyProtection="1">
      <alignment horizontal="left" vertical="top" wrapText="1"/>
      <protection hidden="1"/>
    </xf>
    <xf numFmtId="0" fontId="63" fillId="0" borderId="25" xfId="0" applyFont="1" applyBorder="1" applyAlignment="1" applyProtection="1">
      <alignment horizontal="center" vertical="center"/>
      <protection hidden="1"/>
    </xf>
    <xf numFmtId="0" fontId="63" fillId="0" borderId="14" xfId="0" applyFont="1" applyBorder="1" applyAlignment="1" applyProtection="1">
      <alignment horizontal="center" vertical="center"/>
      <protection hidden="1"/>
    </xf>
    <xf numFmtId="0" fontId="63" fillId="0" borderId="15" xfId="0" applyFont="1" applyBorder="1" applyAlignment="1" applyProtection="1">
      <alignment horizontal="center" vertical="center"/>
      <protection hidden="1"/>
    </xf>
    <xf numFmtId="0" fontId="63" fillId="0" borderId="27" xfId="0" applyFont="1" applyBorder="1" applyAlignment="1" applyProtection="1">
      <alignment horizontal="center" vertical="center"/>
      <protection hidden="1"/>
    </xf>
    <xf numFmtId="0" fontId="63" fillId="0" borderId="18" xfId="0" applyFont="1" applyBorder="1" applyAlignment="1" applyProtection="1">
      <alignment horizontal="center" vertical="center"/>
      <protection hidden="1"/>
    </xf>
    <xf numFmtId="0" fontId="63" fillId="0" borderId="23" xfId="0" applyFont="1" applyBorder="1" applyAlignment="1" applyProtection="1">
      <alignment horizontal="center" vertical="center"/>
      <protection hidden="1"/>
    </xf>
    <xf numFmtId="44" fontId="5" fillId="0" borderId="31" xfId="44" applyFont="1" applyBorder="1" applyAlignment="1" applyProtection="1">
      <alignment horizontal="center" vertical="center"/>
      <protection hidden="1"/>
    </xf>
    <xf numFmtId="44" fontId="5" fillId="0" borderId="32" xfId="44" applyFont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38100</xdr:rowOff>
    </xdr:from>
    <xdr:to>
      <xdr:col>4</xdr:col>
      <xdr:colOff>1219200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810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57150</xdr:rowOff>
    </xdr:from>
    <xdr:to>
      <xdr:col>4</xdr:col>
      <xdr:colOff>1285875</xdr:colOff>
      <xdr:row>1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5715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90" zoomScaleNormal="90" zoomScaleSheetLayoutView="90" zoomScalePageLayoutView="0" workbookViewId="0" topLeftCell="A1">
      <selection activeCell="P81" sqref="P81"/>
    </sheetView>
  </sheetViews>
  <sheetFormatPr defaultColWidth="11.421875" defaultRowHeight="15"/>
  <cols>
    <col min="1" max="1" width="16.140625" style="1" customWidth="1"/>
    <col min="2" max="2" width="24.140625" style="1" customWidth="1"/>
    <col min="3" max="3" width="5.8515625" style="2" bestFit="1" customWidth="1"/>
    <col min="4" max="4" width="19.57421875" style="12" customWidth="1"/>
    <col min="5" max="5" width="21.8515625" style="1" customWidth="1"/>
    <col min="6" max="6" width="1.28515625" style="1" customWidth="1"/>
    <col min="7" max="7" width="11.00390625" style="1" customWidth="1"/>
    <col min="8" max="8" width="3.140625" style="1" customWidth="1"/>
    <col min="9" max="9" width="36.28125" style="1" customWidth="1"/>
    <col min="10" max="10" width="5.421875" style="2" bestFit="1" customWidth="1"/>
    <col min="11" max="11" width="11.7109375" style="12" customWidth="1"/>
    <col min="12" max="12" width="10.140625" style="1" customWidth="1"/>
    <col min="13" max="16384" width="11.421875" style="1" customWidth="1"/>
  </cols>
  <sheetData>
    <row r="1" spans="1:12" ht="54.75" customHeight="1">
      <c r="A1" s="4"/>
      <c r="B1" s="22"/>
      <c r="C1" s="5"/>
      <c r="D1" s="11"/>
      <c r="E1" s="4"/>
      <c r="F1" s="24"/>
      <c r="G1" s="15"/>
      <c r="H1" s="25"/>
      <c r="I1" s="6"/>
      <c r="J1" s="7"/>
      <c r="K1" s="123"/>
      <c r="L1" s="23"/>
    </row>
    <row r="2" spans="1:12" ht="18.75" customHeight="1">
      <c r="A2" s="151" t="s">
        <v>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4.25" thickBot="1">
      <c r="A3" s="155" t="s">
        <v>63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7"/>
    </row>
    <row r="4" spans="1:12" ht="18">
      <c r="A4" s="165" t="s">
        <v>26</v>
      </c>
      <c r="B4" s="166"/>
      <c r="C4" s="166"/>
      <c r="D4" s="114" t="s">
        <v>111</v>
      </c>
      <c r="E4" s="81"/>
      <c r="F4" s="82"/>
      <c r="G4" s="158" t="s">
        <v>28</v>
      </c>
      <c r="H4" s="159"/>
      <c r="I4" s="159"/>
      <c r="J4" s="159"/>
      <c r="K4" s="159"/>
      <c r="L4" s="160"/>
    </row>
    <row r="5" spans="1:12" ht="18">
      <c r="A5" s="167"/>
      <c r="B5" s="168"/>
      <c r="C5" s="168"/>
      <c r="D5" s="124" t="s">
        <v>109</v>
      </c>
      <c r="E5" s="83"/>
      <c r="F5" s="82"/>
      <c r="G5" s="171" t="s">
        <v>29</v>
      </c>
      <c r="H5" s="172"/>
      <c r="I5" s="172"/>
      <c r="J5" s="172"/>
      <c r="K5" s="172"/>
      <c r="L5" s="173"/>
    </row>
    <row r="6" spans="1:12" s="63" customFormat="1" ht="18" thickBot="1">
      <c r="A6" s="169"/>
      <c r="B6" s="170"/>
      <c r="C6" s="170"/>
      <c r="D6" s="125" t="s">
        <v>110</v>
      </c>
      <c r="E6" s="84"/>
      <c r="F6" s="82"/>
      <c r="G6" s="174"/>
      <c r="H6" s="175"/>
      <c r="I6" s="175"/>
      <c r="J6" s="175"/>
      <c r="K6" s="175"/>
      <c r="L6" s="176"/>
    </row>
    <row r="7" spans="1:12" ht="42" thickBot="1">
      <c r="A7" s="161" t="s">
        <v>22</v>
      </c>
      <c r="B7" s="162"/>
      <c r="C7" s="16" t="s">
        <v>23</v>
      </c>
      <c r="D7" s="17" t="s">
        <v>24</v>
      </c>
      <c r="E7" s="18" t="s">
        <v>25</v>
      </c>
      <c r="F7" s="19"/>
      <c r="G7" s="163" t="s">
        <v>22</v>
      </c>
      <c r="H7" s="164"/>
      <c r="I7" s="164"/>
      <c r="J7" s="20" t="s">
        <v>23</v>
      </c>
      <c r="K7" s="17" t="s">
        <v>24</v>
      </c>
      <c r="L7" s="18" t="s">
        <v>25</v>
      </c>
    </row>
    <row r="8" spans="1:12" ht="13.5" customHeight="1" thickBot="1">
      <c r="A8" s="152" t="s">
        <v>21</v>
      </c>
      <c r="B8" s="153"/>
      <c r="C8" s="153"/>
      <c r="D8" s="153"/>
      <c r="E8" s="154"/>
      <c r="F8" s="8"/>
      <c r="G8" s="177" t="s">
        <v>129</v>
      </c>
      <c r="H8" s="178"/>
      <c r="I8" s="178"/>
      <c r="J8" s="178"/>
      <c r="K8" s="178"/>
      <c r="L8" s="179"/>
    </row>
    <row r="9" spans="1:12" ht="12.75" customHeight="1">
      <c r="A9" s="91" t="s">
        <v>90</v>
      </c>
      <c r="B9" s="92"/>
      <c r="C9" s="31">
        <v>0</v>
      </c>
      <c r="D9" s="55">
        <v>0.75</v>
      </c>
      <c r="E9" s="64">
        <f aca="true" t="shared" si="0" ref="E9:E19">D9*C9</f>
        <v>0</v>
      </c>
      <c r="F9" s="8"/>
      <c r="G9" s="135" t="s">
        <v>130</v>
      </c>
      <c r="H9" s="135"/>
      <c r="I9" s="135"/>
      <c r="J9" s="87">
        <v>0</v>
      </c>
      <c r="K9" s="88">
        <v>810</v>
      </c>
      <c r="L9" s="72">
        <f>K9*J9</f>
        <v>0</v>
      </c>
    </row>
    <row r="10" spans="1:12" ht="15.75" customHeight="1">
      <c r="A10" s="139" t="s">
        <v>87</v>
      </c>
      <c r="B10" s="140"/>
      <c r="C10" s="87">
        <v>0</v>
      </c>
      <c r="D10" s="88">
        <v>1</v>
      </c>
      <c r="E10" s="65">
        <f t="shared" si="0"/>
        <v>0</v>
      </c>
      <c r="F10" s="8"/>
      <c r="G10" s="135" t="s">
        <v>131</v>
      </c>
      <c r="H10" s="135"/>
      <c r="I10" s="135"/>
      <c r="J10" s="87">
        <v>0</v>
      </c>
      <c r="K10" s="88">
        <v>1025</v>
      </c>
      <c r="L10" s="72">
        <f>K10*J10</f>
        <v>0</v>
      </c>
    </row>
    <row r="11" spans="1:12" ht="15.75" customHeight="1" thickBot="1">
      <c r="A11" s="139" t="s">
        <v>6</v>
      </c>
      <c r="B11" s="140"/>
      <c r="C11" s="87">
        <v>0</v>
      </c>
      <c r="D11" s="88">
        <v>9</v>
      </c>
      <c r="E11" s="65">
        <f t="shared" si="0"/>
        <v>0</v>
      </c>
      <c r="F11" s="8"/>
      <c r="G11" s="209" t="s">
        <v>121</v>
      </c>
      <c r="H11" s="210"/>
      <c r="I11" s="210"/>
      <c r="J11" s="210"/>
      <c r="K11" s="210"/>
      <c r="L11" s="210"/>
    </row>
    <row r="12" spans="1:12" ht="15" customHeight="1">
      <c r="A12" s="139" t="s">
        <v>68</v>
      </c>
      <c r="B12" s="140"/>
      <c r="C12" s="87">
        <v>0</v>
      </c>
      <c r="D12" s="88">
        <v>11.5</v>
      </c>
      <c r="E12" s="65">
        <f t="shared" si="0"/>
        <v>0</v>
      </c>
      <c r="F12" s="8"/>
      <c r="G12" s="134" t="s">
        <v>120</v>
      </c>
      <c r="H12" s="92"/>
      <c r="I12" s="92"/>
      <c r="J12" s="31">
        <v>0</v>
      </c>
      <c r="K12" s="55">
        <v>1.6</v>
      </c>
      <c r="L12" s="71">
        <f>K12*J12</f>
        <v>0</v>
      </c>
    </row>
    <row r="13" spans="1:12" ht="15.75" customHeight="1">
      <c r="A13" s="59" t="s">
        <v>88</v>
      </c>
      <c r="B13" s="89"/>
      <c r="C13" s="87">
        <v>0</v>
      </c>
      <c r="D13" s="90">
        <v>12</v>
      </c>
      <c r="E13" s="65">
        <f t="shared" si="0"/>
        <v>0</v>
      </c>
      <c r="F13" s="8"/>
      <c r="G13" s="126" t="s">
        <v>122</v>
      </c>
      <c r="H13" s="127"/>
      <c r="I13" s="80"/>
      <c r="J13" s="87">
        <v>0</v>
      </c>
      <c r="K13" s="88">
        <v>4200</v>
      </c>
      <c r="L13" s="72">
        <f>K13*J13</f>
        <v>0</v>
      </c>
    </row>
    <row r="14" spans="1:12" ht="13.5" customHeight="1">
      <c r="A14" s="59" t="s">
        <v>89</v>
      </c>
      <c r="B14" s="89"/>
      <c r="C14" s="87">
        <v>0</v>
      </c>
      <c r="D14" s="90">
        <v>12</v>
      </c>
      <c r="E14" s="65">
        <f t="shared" si="0"/>
        <v>0</v>
      </c>
      <c r="F14" s="8"/>
      <c r="G14" s="126" t="s">
        <v>123</v>
      </c>
      <c r="H14" s="127"/>
      <c r="I14" s="80"/>
      <c r="J14" s="87">
        <v>0</v>
      </c>
      <c r="K14" s="88">
        <v>5990</v>
      </c>
      <c r="L14" s="72">
        <f>K14*J14</f>
        <v>0</v>
      </c>
    </row>
    <row r="15" spans="1:12" ht="14.25" customHeight="1" thickBot="1">
      <c r="A15" s="59" t="s">
        <v>66</v>
      </c>
      <c r="B15" s="89"/>
      <c r="C15" s="87">
        <v>0</v>
      </c>
      <c r="D15" s="88">
        <v>13</v>
      </c>
      <c r="E15" s="65">
        <f t="shared" si="0"/>
        <v>0</v>
      </c>
      <c r="F15" s="9"/>
      <c r="G15" s="137" t="s">
        <v>128</v>
      </c>
      <c r="H15" s="121"/>
      <c r="I15" s="121"/>
      <c r="J15" s="28">
        <v>0</v>
      </c>
      <c r="K15" s="29">
        <v>400</v>
      </c>
      <c r="L15" s="73">
        <f>K15*J15</f>
        <v>0</v>
      </c>
    </row>
    <row r="16" spans="1:12" ht="14.25" customHeight="1" thickBot="1">
      <c r="A16" s="59" t="s">
        <v>67</v>
      </c>
      <c r="B16" s="89"/>
      <c r="C16" s="87">
        <v>0</v>
      </c>
      <c r="D16" s="88">
        <v>14</v>
      </c>
      <c r="E16" s="65">
        <f t="shared" si="0"/>
        <v>0</v>
      </c>
      <c r="F16" s="9"/>
      <c r="G16" s="177" t="s">
        <v>124</v>
      </c>
      <c r="H16" s="178"/>
      <c r="I16" s="178"/>
      <c r="J16" s="178"/>
      <c r="K16" s="178"/>
      <c r="L16" s="179"/>
    </row>
    <row r="17" spans="1:12" ht="14.25" customHeight="1">
      <c r="A17" s="139" t="s">
        <v>65</v>
      </c>
      <c r="B17" s="140"/>
      <c r="C17" s="87">
        <v>0</v>
      </c>
      <c r="D17" s="88">
        <v>32</v>
      </c>
      <c r="E17" s="65">
        <f t="shared" si="0"/>
        <v>0</v>
      </c>
      <c r="F17" s="9"/>
      <c r="G17" s="135" t="s">
        <v>112</v>
      </c>
      <c r="H17" s="135"/>
      <c r="I17" s="135"/>
      <c r="J17" s="87">
        <v>0</v>
      </c>
      <c r="K17" s="88">
        <v>1230</v>
      </c>
      <c r="L17" s="72">
        <f>K17*J17</f>
        <v>0</v>
      </c>
    </row>
    <row r="18" spans="1:12" ht="14.25" customHeight="1" thickBot="1">
      <c r="A18" s="59" t="s">
        <v>5</v>
      </c>
      <c r="B18" s="89"/>
      <c r="C18" s="87">
        <v>0</v>
      </c>
      <c r="D18" s="88">
        <v>45</v>
      </c>
      <c r="E18" s="65">
        <f t="shared" si="0"/>
        <v>0</v>
      </c>
      <c r="F18" s="9"/>
      <c r="G18" s="135" t="s">
        <v>113</v>
      </c>
      <c r="H18" s="135"/>
      <c r="I18" s="135"/>
      <c r="J18" s="87">
        <v>0</v>
      </c>
      <c r="K18" s="88">
        <v>2065</v>
      </c>
      <c r="L18" s="72">
        <f>K18*J18</f>
        <v>0</v>
      </c>
    </row>
    <row r="19" spans="1:12" ht="13.5" customHeight="1" thickBot="1">
      <c r="A19" s="149" t="s">
        <v>64</v>
      </c>
      <c r="B19" s="150"/>
      <c r="C19" s="28">
        <v>0</v>
      </c>
      <c r="D19" s="93">
        <v>176</v>
      </c>
      <c r="E19" s="66">
        <f t="shared" si="0"/>
        <v>0</v>
      </c>
      <c r="F19" s="8"/>
      <c r="G19" s="177" t="s">
        <v>125</v>
      </c>
      <c r="H19" s="178"/>
      <c r="I19" s="178"/>
      <c r="J19" s="178"/>
      <c r="K19" s="178"/>
      <c r="L19" s="179"/>
    </row>
    <row r="20" spans="1:12" ht="12.75" customHeight="1" thickBot="1">
      <c r="A20" s="185" t="s">
        <v>30</v>
      </c>
      <c r="B20" s="186"/>
      <c r="C20" s="186"/>
      <c r="D20" s="186"/>
      <c r="E20" s="187"/>
      <c r="F20" s="8"/>
      <c r="G20" s="126" t="s">
        <v>114</v>
      </c>
      <c r="H20" s="127"/>
      <c r="I20" s="63"/>
      <c r="J20" s="87">
        <v>0</v>
      </c>
      <c r="K20" s="88">
        <v>1530</v>
      </c>
      <c r="L20" s="72">
        <f>K20*J20</f>
        <v>0</v>
      </c>
    </row>
    <row r="21" spans="1:12" ht="15.75" customHeight="1" thickBot="1">
      <c r="A21" s="188" t="s">
        <v>0</v>
      </c>
      <c r="B21" s="189"/>
      <c r="C21" s="189"/>
      <c r="D21" s="189"/>
      <c r="E21" s="13"/>
      <c r="F21" s="8"/>
      <c r="G21" s="126" t="s">
        <v>115</v>
      </c>
      <c r="H21" s="127"/>
      <c r="I21" s="63"/>
      <c r="J21" s="87">
        <v>0</v>
      </c>
      <c r="K21" s="88">
        <v>2670</v>
      </c>
      <c r="L21" s="72">
        <f>K21*J21</f>
        <v>0</v>
      </c>
    </row>
    <row r="22" spans="1:12" ht="12.75" customHeight="1" thickBot="1">
      <c r="A22" s="53" t="s">
        <v>95</v>
      </c>
      <c r="B22" s="54"/>
      <c r="C22" s="10">
        <v>0</v>
      </c>
      <c r="D22" s="26">
        <v>75</v>
      </c>
      <c r="E22" s="27">
        <f aca="true" t="shared" si="1" ref="E22:E27">D22*C22</f>
        <v>0</v>
      </c>
      <c r="F22" s="8"/>
      <c r="G22" s="177" t="s">
        <v>126</v>
      </c>
      <c r="H22" s="178"/>
      <c r="I22" s="178"/>
      <c r="J22" s="178"/>
      <c r="K22" s="178"/>
      <c r="L22" s="179"/>
    </row>
    <row r="23" spans="1:12" ht="12" customHeight="1">
      <c r="A23" s="53" t="s">
        <v>96</v>
      </c>
      <c r="B23" s="54"/>
      <c r="C23" s="10">
        <v>0</v>
      </c>
      <c r="D23" s="26">
        <v>75</v>
      </c>
      <c r="E23" s="27">
        <f t="shared" si="1"/>
        <v>0</v>
      </c>
      <c r="F23" s="37"/>
      <c r="G23" s="136" t="s">
        <v>117</v>
      </c>
      <c r="H23" s="122"/>
      <c r="I23" s="80"/>
      <c r="J23" s="87">
        <v>0</v>
      </c>
      <c r="K23" s="90">
        <v>1175</v>
      </c>
      <c r="L23" s="72">
        <f>K23*J23</f>
        <v>0</v>
      </c>
    </row>
    <row r="24" spans="1:12" ht="12.75" customHeight="1" thickBot="1">
      <c r="A24" s="139" t="s">
        <v>93</v>
      </c>
      <c r="B24" s="190"/>
      <c r="C24" s="10">
        <v>0</v>
      </c>
      <c r="D24" s="26">
        <v>78</v>
      </c>
      <c r="E24" s="27">
        <f t="shared" si="1"/>
        <v>0</v>
      </c>
      <c r="F24" s="37"/>
      <c r="G24" s="136" t="s">
        <v>116</v>
      </c>
      <c r="H24" s="122"/>
      <c r="I24" s="80"/>
      <c r="J24" s="87">
        <v>0</v>
      </c>
      <c r="K24" s="90">
        <v>1955</v>
      </c>
      <c r="L24" s="72">
        <f>K24*J24</f>
        <v>0</v>
      </c>
    </row>
    <row r="25" spans="1:12" ht="14.25" thickBot="1">
      <c r="A25" s="139" t="s">
        <v>85</v>
      </c>
      <c r="B25" s="190"/>
      <c r="C25" s="10">
        <v>0</v>
      </c>
      <c r="D25" s="26">
        <v>88</v>
      </c>
      <c r="E25" s="27">
        <f t="shared" si="1"/>
        <v>0</v>
      </c>
      <c r="F25" s="37"/>
      <c r="G25" s="177" t="s">
        <v>127</v>
      </c>
      <c r="H25" s="178"/>
      <c r="I25" s="178"/>
      <c r="J25" s="178"/>
      <c r="K25" s="178"/>
      <c r="L25" s="179"/>
    </row>
    <row r="26" spans="1:12" ht="13.5" customHeight="1">
      <c r="A26" s="190" t="s">
        <v>91</v>
      </c>
      <c r="B26" s="190"/>
      <c r="C26" s="30">
        <v>0</v>
      </c>
      <c r="D26" s="26">
        <v>91</v>
      </c>
      <c r="E26" s="27">
        <f t="shared" si="1"/>
        <v>0</v>
      </c>
      <c r="F26" s="37"/>
      <c r="G26" s="136" t="s">
        <v>118</v>
      </c>
      <c r="H26" s="122"/>
      <c r="I26" s="80"/>
      <c r="J26" s="87">
        <v>0</v>
      </c>
      <c r="K26" s="90">
        <v>1430</v>
      </c>
      <c r="L26" s="72">
        <f>K26*J26</f>
        <v>0</v>
      </c>
    </row>
    <row r="27" spans="1:12" ht="14.25" thickBot="1">
      <c r="A27" s="61" t="s">
        <v>92</v>
      </c>
      <c r="B27" s="62"/>
      <c r="C27" s="10">
        <v>0</v>
      </c>
      <c r="D27" s="26">
        <v>94</v>
      </c>
      <c r="E27" s="65">
        <f t="shared" si="1"/>
        <v>0</v>
      </c>
      <c r="F27" s="37"/>
      <c r="G27" s="136" t="s">
        <v>119</v>
      </c>
      <c r="H27" s="122"/>
      <c r="I27" s="80"/>
      <c r="J27" s="87">
        <v>0</v>
      </c>
      <c r="K27" s="90">
        <v>2460</v>
      </c>
      <c r="L27" s="72">
        <f>K27*J27</f>
        <v>0</v>
      </c>
    </row>
    <row r="28" spans="1:12" ht="13.5" customHeight="1" thickBot="1">
      <c r="A28" s="34" t="s">
        <v>1</v>
      </c>
      <c r="B28" s="35"/>
      <c r="C28" s="35"/>
      <c r="D28" s="85"/>
      <c r="E28" s="36"/>
      <c r="F28" s="37"/>
      <c r="G28" s="203" t="s">
        <v>33</v>
      </c>
      <c r="H28" s="204"/>
      <c r="I28" s="204"/>
      <c r="J28" s="204"/>
      <c r="K28" s="204"/>
      <c r="L28" s="205"/>
    </row>
    <row r="29" spans="1:12" ht="15.75" customHeight="1">
      <c r="A29" s="191" t="s">
        <v>7</v>
      </c>
      <c r="B29" s="192"/>
      <c r="C29" s="10">
        <v>0</v>
      </c>
      <c r="D29" s="26">
        <v>58</v>
      </c>
      <c r="E29" s="27">
        <f>D29*C29</f>
        <v>0</v>
      </c>
      <c r="F29" s="37"/>
      <c r="G29" s="126" t="s">
        <v>43</v>
      </c>
      <c r="H29" s="127"/>
      <c r="I29" s="80"/>
      <c r="J29" s="87">
        <v>0</v>
      </c>
      <c r="K29" s="88">
        <v>35</v>
      </c>
      <c r="L29" s="72">
        <f>K29*J29</f>
        <v>0</v>
      </c>
    </row>
    <row r="30" spans="1:12" ht="15" customHeight="1">
      <c r="A30" s="43" t="s">
        <v>97</v>
      </c>
      <c r="B30" s="44"/>
      <c r="C30" s="10">
        <v>0</v>
      </c>
      <c r="D30" s="26">
        <v>82</v>
      </c>
      <c r="E30" s="27">
        <f>D30*C30</f>
        <v>0</v>
      </c>
      <c r="F30" s="37"/>
      <c r="G30" s="126" t="s">
        <v>79</v>
      </c>
      <c r="H30" s="127"/>
      <c r="I30" s="80"/>
      <c r="J30" s="87">
        <v>0</v>
      </c>
      <c r="K30" s="88">
        <v>43</v>
      </c>
      <c r="L30" s="72">
        <f>K30*J30</f>
        <v>0</v>
      </c>
    </row>
    <row r="31" spans="1:12" ht="12.75" customHeight="1">
      <c r="A31" s="193" t="s">
        <v>4</v>
      </c>
      <c r="B31" s="194"/>
      <c r="C31" s="194"/>
      <c r="D31" s="194"/>
      <c r="E31" s="13"/>
      <c r="F31" s="37"/>
      <c r="G31" s="126" t="s">
        <v>78</v>
      </c>
      <c r="H31" s="127"/>
      <c r="I31" s="80"/>
      <c r="J31" s="87">
        <v>0</v>
      </c>
      <c r="K31" s="88">
        <v>61</v>
      </c>
      <c r="L31" s="72">
        <f>K31*J31</f>
        <v>0</v>
      </c>
    </row>
    <row r="32" spans="1:12" ht="11.25" customHeight="1">
      <c r="A32" s="43" t="s">
        <v>8</v>
      </c>
      <c r="B32" s="44"/>
      <c r="C32" s="10">
        <v>0</v>
      </c>
      <c r="D32" s="26">
        <v>46</v>
      </c>
      <c r="E32" s="27">
        <f>D32*C32</f>
        <v>0</v>
      </c>
      <c r="F32" s="37"/>
      <c r="G32" s="126" t="s">
        <v>42</v>
      </c>
      <c r="H32" s="127"/>
      <c r="I32" s="80"/>
      <c r="J32" s="87">
        <v>0</v>
      </c>
      <c r="K32" s="88">
        <v>200</v>
      </c>
      <c r="L32" s="72">
        <f>K32*J32</f>
        <v>0</v>
      </c>
    </row>
    <row r="33" spans="1:12" ht="11.25" customHeight="1" thickBot="1">
      <c r="A33" s="191" t="s">
        <v>86</v>
      </c>
      <c r="B33" s="192"/>
      <c r="C33" s="10">
        <v>0</v>
      </c>
      <c r="D33" s="26">
        <v>46</v>
      </c>
      <c r="E33" s="27">
        <f>D33*C33</f>
        <v>0</v>
      </c>
      <c r="F33" s="37"/>
      <c r="G33" s="132" t="s">
        <v>41</v>
      </c>
      <c r="H33" s="133"/>
      <c r="I33" s="121"/>
      <c r="J33" s="28">
        <v>0</v>
      </c>
      <c r="K33" s="29">
        <v>225</v>
      </c>
      <c r="L33" s="73">
        <f>K33*J33</f>
        <v>0</v>
      </c>
    </row>
    <row r="34" spans="1:12" ht="11.25" customHeight="1" thickBot="1">
      <c r="A34" s="191" t="s">
        <v>94</v>
      </c>
      <c r="B34" s="192"/>
      <c r="C34" s="10">
        <v>0</v>
      </c>
      <c r="D34" s="26">
        <v>57</v>
      </c>
      <c r="E34" s="27">
        <f>D34*C34</f>
        <v>0</v>
      </c>
      <c r="F34" s="37"/>
      <c r="G34" s="177" t="s">
        <v>105</v>
      </c>
      <c r="H34" s="178"/>
      <c r="I34" s="178"/>
      <c r="J34" s="178"/>
      <c r="K34" s="178"/>
      <c r="L34" s="179"/>
    </row>
    <row r="35" spans="1:12" ht="11.25" customHeight="1" thickBot="1">
      <c r="A35" s="180" t="s">
        <v>31</v>
      </c>
      <c r="B35" s="181"/>
      <c r="C35" s="181"/>
      <c r="D35" s="181"/>
      <c r="E35" s="182"/>
      <c r="F35" s="37"/>
      <c r="G35" s="52" t="s">
        <v>107</v>
      </c>
      <c r="H35" s="63"/>
      <c r="I35" s="63"/>
      <c r="J35" s="45">
        <v>0</v>
      </c>
      <c r="K35" s="46">
        <v>9</v>
      </c>
      <c r="L35" s="47">
        <f>K35*J35</f>
        <v>0</v>
      </c>
    </row>
    <row r="36" spans="1:12" ht="11.25" customHeight="1" thickBot="1">
      <c r="A36" s="183" t="s">
        <v>69</v>
      </c>
      <c r="B36" s="184"/>
      <c r="C36" s="31">
        <v>0</v>
      </c>
      <c r="D36" s="55">
        <v>46</v>
      </c>
      <c r="E36" s="64">
        <f>(D36*C36)</f>
        <v>0</v>
      </c>
      <c r="F36" s="8"/>
      <c r="G36" s="52" t="s">
        <v>106</v>
      </c>
      <c r="H36" s="63"/>
      <c r="I36" s="63"/>
      <c r="J36" s="45">
        <v>0</v>
      </c>
      <c r="K36" s="46">
        <v>14</v>
      </c>
      <c r="L36" s="47">
        <f>K36*J36</f>
        <v>0</v>
      </c>
    </row>
    <row r="37" spans="1:12" ht="11.25" customHeight="1" thickBot="1">
      <c r="A37" s="139" t="s">
        <v>10</v>
      </c>
      <c r="B37" s="140"/>
      <c r="C37" s="87">
        <v>0</v>
      </c>
      <c r="D37" s="88">
        <v>47</v>
      </c>
      <c r="E37" s="65">
        <f>(D37*C37)</f>
        <v>0</v>
      </c>
      <c r="F37" s="8"/>
      <c r="G37" s="206" t="s">
        <v>34</v>
      </c>
      <c r="H37" s="207"/>
      <c r="I37" s="207"/>
      <c r="J37" s="207"/>
      <c r="K37" s="207"/>
      <c r="L37" s="208"/>
    </row>
    <row r="38" spans="1:12" ht="12.75" customHeight="1">
      <c r="A38" s="139" t="s">
        <v>70</v>
      </c>
      <c r="B38" s="140"/>
      <c r="C38" s="87">
        <v>0</v>
      </c>
      <c r="D38" s="88">
        <v>55</v>
      </c>
      <c r="E38" s="65">
        <f>(D38*C38)</f>
        <v>0</v>
      </c>
      <c r="F38" s="8"/>
      <c r="G38" s="128" t="s">
        <v>3</v>
      </c>
      <c r="H38" s="129"/>
      <c r="I38" s="129"/>
      <c r="J38" s="94">
        <v>0</v>
      </c>
      <c r="K38" s="95">
        <v>16</v>
      </c>
      <c r="L38" s="96">
        <f>K38*J38</f>
        <v>0</v>
      </c>
    </row>
    <row r="39" spans="1:12" ht="13.5" customHeight="1" thickBot="1">
      <c r="A39" s="195" t="s">
        <v>99</v>
      </c>
      <c r="B39" s="196"/>
      <c r="C39" s="87">
        <v>0</v>
      </c>
      <c r="D39" s="88">
        <v>60</v>
      </c>
      <c r="E39" s="65">
        <f>(C39*D39)</f>
        <v>0</v>
      </c>
      <c r="F39" s="8"/>
      <c r="G39" s="130" t="s">
        <v>2</v>
      </c>
      <c r="H39" s="131"/>
      <c r="I39" s="131"/>
      <c r="J39" s="97">
        <v>0</v>
      </c>
      <c r="K39" s="98">
        <v>18</v>
      </c>
      <c r="L39" s="99">
        <f>K39*J39</f>
        <v>0</v>
      </c>
    </row>
    <row r="40" spans="1:12" ht="13.5" customHeight="1" thickBot="1">
      <c r="A40" s="139" t="s">
        <v>9</v>
      </c>
      <c r="B40" s="140"/>
      <c r="C40" s="87">
        <v>0</v>
      </c>
      <c r="D40" s="88">
        <v>62</v>
      </c>
      <c r="E40" s="65">
        <f>(D40*C40)</f>
        <v>0</v>
      </c>
      <c r="F40" s="8"/>
      <c r="G40" s="177" t="s">
        <v>35</v>
      </c>
      <c r="H40" s="178"/>
      <c r="I40" s="178"/>
      <c r="J40" s="178"/>
      <c r="K40" s="178"/>
      <c r="L40" s="179"/>
    </row>
    <row r="41" spans="1:12" ht="15.75" customHeight="1" thickBot="1">
      <c r="A41" s="139" t="s">
        <v>84</v>
      </c>
      <c r="B41" s="140"/>
      <c r="C41" s="87">
        <v>0</v>
      </c>
      <c r="D41" s="88">
        <v>65</v>
      </c>
      <c r="E41" s="65">
        <f>(C41*D41)</f>
        <v>0</v>
      </c>
      <c r="F41" s="8"/>
      <c r="G41" s="75" t="s">
        <v>108</v>
      </c>
      <c r="H41" s="76"/>
      <c r="I41" s="76"/>
      <c r="J41" s="45">
        <v>0</v>
      </c>
      <c r="K41" s="46">
        <v>18</v>
      </c>
      <c r="L41" s="47">
        <f>K41*J41</f>
        <v>0</v>
      </c>
    </row>
    <row r="42" spans="1:19" ht="15" customHeight="1" thickBot="1">
      <c r="A42" s="139" t="s">
        <v>98</v>
      </c>
      <c r="B42" s="140"/>
      <c r="C42" s="87">
        <v>0</v>
      </c>
      <c r="D42" s="88">
        <v>73</v>
      </c>
      <c r="E42" s="65">
        <f>(D42*C42)</f>
        <v>0</v>
      </c>
      <c r="F42" s="8"/>
      <c r="G42" s="177" t="s">
        <v>36</v>
      </c>
      <c r="H42" s="178"/>
      <c r="I42" s="178"/>
      <c r="J42" s="178"/>
      <c r="K42" s="178"/>
      <c r="L42" s="179"/>
      <c r="O42" s="80"/>
      <c r="P42" s="80"/>
      <c r="Q42" s="80"/>
      <c r="R42" s="80"/>
      <c r="S42" s="80"/>
    </row>
    <row r="43" spans="1:19" ht="14.25" thickBot="1">
      <c r="A43" s="149" t="s">
        <v>100</v>
      </c>
      <c r="B43" s="150"/>
      <c r="C43" s="28">
        <v>0</v>
      </c>
      <c r="D43" s="29">
        <v>78</v>
      </c>
      <c r="E43" s="66">
        <f>(C43*D43)</f>
        <v>0</v>
      </c>
      <c r="F43" s="8"/>
      <c r="G43" s="75" t="s">
        <v>62</v>
      </c>
      <c r="H43" s="76"/>
      <c r="I43" s="76"/>
      <c r="J43" s="45">
        <v>0</v>
      </c>
      <c r="K43" s="46">
        <v>35</v>
      </c>
      <c r="L43" s="47">
        <f>K43*J43</f>
        <v>0</v>
      </c>
      <c r="O43" s="80"/>
      <c r="P43" s="80"/>
      <c r="Q43" s="80"/>
      <c r="R43" s="80"/>
      <c r="S43" s="80"/>
    </row>
    <row r="44" spans="1:19" ht="14.25" thickBot="1">
      <c r="A44" s="200" t="s">
        <v>73</v>
      </c>
      <c r="B44" s="201"/>
      <c r="C44" s="201"/>
      <c r="D44" s="201"/>
      <c r="E44" s="202"/>
      <c r="F44" s="37"/>
      <c r="G44" s="75" t="s">
        <v>61</v>
      </c>
      <c r="H44" s="76"/>
      <c r="I44" s="76"/>
      <c r="J44" s="45">
        <v>0</v>
      </c>
      <c r="K44" s="46">
        <v>35</v>
      </c>
      <c r="L44" s="47">
        <f>K44*J44</f>
        <v>0</v>
      </c>
      <c r="O44" s="80"/>
      <c r="P44" s="80"/>
      <c r="Q44" s="80"/>
      <c r="R44" s="80"/>
      <c r="S44" s="80"/>
    </row>
    <row r="45" spans="1:19" ht="13.5">
      <c r="A45" s="139" t="s">
        <v>72</v>
      </c>
      <c r="B45" s="190"/>
      <c r="C45" s="10">
        <v>0</v>
      </c>
      <c r="D45" s="26">
        <v>33</v>
      </c>
      <c r="E45" s="27">
        <f>D45*C45</f>
        <v>0</v>
      </c>
      <c r="F45" s="37"/>
      <c r="G45" s="75" t="s">
        <v>60</v>
      </c>
      <c r="H45" s="76"/>
      <c r="I45" s="76"/>
      <c r="J45" s="45">
        <v>0</v>
      </c>
      <c r="K45" s="46">
        <v>35</v>
      </c>
      <c r="L45" s="47">
        <f>K45*J45</f>
        <v>0</v>
      </c>
      <c r="O45" s="80"/>
      <c r="P45" s="80"/>
      <c r="Q45" s="80"/>
      <c r="R45" s="80"/>
      <c r="S45" s="80"/>
    </row>
    <row r="46" spans="1:19" ht="14.25" thickBot="1">
      <c r="A46" s="59" t="s">
        <v>13</v>
      </c>
      <c r="B46" s="60"/>
      <c r="C46" s="10">
        <v>0</v>
      </c>
      <c r="D46" s="26">
        <v>34</v>
      </c>
      <c r="E46" s="65">
        <f>D46*C46</f>
        <v>0</v>
      </c>
      <c r="F46" s="37"/>
      <c r="G46" s="75" t="s">
        <v>59</v>
      </c>
      <c r="H46" s="76"/>
      <c r="I46" s="76"/>
      <c r="J46" s="45">
        <v>0</v>
      </c>
      <c r="K46" s="46">
        <v>50</v>
      </c>
      <c r="L46" s="47">
        <f>K46*J46</f>
        <v>0</v>
      </c>
      <c r="O46" s="80"/>
      <c r="P46" s="80"/>
      <c r="Q46" s="80"/>
      <c r="R46" s="80"/>
      <c r="S46" s="80"/>
    </row>
    <row r="47" spans="1:19" ht="15.75" customHeight="1" thickBot="1">
      <c r="A47" s="139" t="s">
        <v>101</v>
      </c>
      <c r="B47" s="190"/>
      <c r="C47" s="10">
        <v>0</v>
      </c>
      <c r="D47" s="26">
        <v>34</v>
      </c>
      <c r="E47" s="27">
        <f>D47*C47</f>
        <v>0</v>
      </c>
      <c r="F47" s="37"/>
      <c r="G47" s="203" t="s">
        <v>37</v>
      </c>
      <c r="H47" s="204"/>
      <c r="I47" s="204"/>
      <c r="J47" s="204"/>
      <c r="K47" s="204"/>
      <c r="L47" s="205"/>
      <c r="O47" s="80"/>
      <c r="P47" s="80"/>
      <c r="Q47" s="80"/>
      <c r="R47" s="80"/>
      <c r="S47" s="80"/>
    </row>
    <row r="48" spans="1:19" ht="12.75" customHeight="1">
      <c r="A48" s="139" t="s">
        <v>11</v>
      </c>
      <c r="B48" s="190"/>
      <c r="C48" s="30">
        <v>0</v>
      </c>
      <c r="D48" s="26">
        <v>40</v>
      </c>
      <c r="E48" s="27">
        <f>D48*C48</f>
        <v>0</v>
      </c>
      <c r="F48" s="37"/>
      <c r="G48" s="128" t="s">
        <v>58</v>
      </c>
      <c r="H48" s="129"/>
      <c r="I48" s="129"/>
      <c r="J48" s="45">
        <v>0</v>
      </c>
      <c r="K48" s="46">
        <v>10</v>
      </c>
      <c r="L48" s="47">
        <f>J48*K48</f>
        <v>0</v>
      </c>
      <c r="O48" s="80"/>
      <c r="P48" s="80"/>
      <c r="Q48" s="80"/>
      <c r="R48" s="80"/>
      <c r="S48" s="80"/>
    </row>
    <row r="49" spans="1:19" ht="13.5" customHeight="1" thickBot="1">
      <c r="A49" s="53" t="s">
        <v>102</v>
      </c>
      <c r="B49" s="54"/>
      <c r="C49" s="10">
        <v>0</v>
      </c>
      <c r="D49" s="26">
        <v>44</v>
      </c>
      <c r="E49" s="27">
        <f>D49*C49</f>
        <v>0</v>
      </c>
      <c r="F49" s="37"/>
      <c r="G49" s="75" t="s">
        <v>57</v>
      </c>
      <c r="H49" s="76"/>
      <c r="I49" s="76"/>
      <c r="J49" s="48">
        <v>0</v>
      </c>
      <c r="K49" s="49">
        <v>12</v>
      </c>
      <c r="L49" s="47">
        <f>J49*K49</f>
        <v>0</v>
      </c>
      <c r="O49" s="80"/>
      <c r="P49" s="127"/>
      <c r="Q49" s="80"/>
      <c r="R49" s="80"/>
      <c r="S49" s="80"/>
    </row>
    <row r="50" spans="1:19" ht="12.75" customHeight="1" thickBot="1">
      <c r="A50" s="59" t="s">
        <v>71</v>
      </c>
      <c r="B50" s="60"/>
      <c r="C50" s="10">
        <v>0</v>
      </c>
      <c r="D50" s="26">
        <v>46</v>
      </c>
      <c r="E50" s="65">
        <f>D50*C50</f>
        <v>0</v>
      </c>
      <c r="F50" s="37"/>
      <c r="G50" s="177" t="s">
        <v>38</v>
      </c>
      <c r="H50" s="178"/>
      <c r="I50" s="178"/>
      <c r="J50" s="178"/>
      <c r="K50" s="178"/>
      <c r="L50" s="179"/>
      <c r="O50" s="80"/>
      <c r="P50" s="80"/>
      <c r="Q50" s="80"/>
      <c r="R50" s="80"/>
      <c r="S50" s="80"/>
    </row>
    <row r="51" spans="1:19" ht="12.75" customHeight="1" thickBot="1">
      <c r="A51" s="139" t="s">
        <v>12</v>
      </c>
      <c r="B51" s="190"/>
      <c r="C51" s="10">
        <v>0</v>
      </c>
      <c r="D51" s="26">
        <v>47</v>
      </c>
      <c r="E51" s="27">
        <f>D51*C51</f>
        <v>0</v>
      </c>
      <c r="F51" s="37"/>
      <c r="G51" s="77" t="s">
        <v>55</v>
      </c>
      <c r="H51" s="78"/>
      <c r="I51" s="78"/>
      <c r="J51" s="103">
        <v>0</v>
      </c>
      <c r="K51" s="104">
        <v>30</v>
      </c>
      <c r="L51" s="71">
        <f>J51*K51</f>
        <v>0</v>
      </c>
      <c r="O51" s="80"/>
      <c r="P51" s="80"/>
      <c r="Q51" s="80"/>
      <c r="R51" s="80"/>
      <c r="S51" s="80"/>
    </row>
    <row r="52" spans="1:19" ht="12.75" customHeight="1" thickBot="1">
      <c r="A52" s="197" t="s">
        <v>32</v>
      </c>
      <c r="B52" s="198"/>
      <c r="C52" s="198"/>
      <c r="D52" s="198"/>
      <c r="E52" s="199"/>
      <c r="F52" s="37"/>
      <c r="G52" s="74" t="s">
        <v>56</v>
      </c>
      <c r="H52" s="100"/>
      <c r="I52" s="100"/>
      <c r="J52" s="101">
        <v>0</v>
      </c>
      <c r="K52" s="102">
        <v>31</v>
      </c>
      <c r="L52" s="72">
        <f>J52*K52</f>
        <v>0</v>
      </c>
      <c r="O52" s="80"/>
      <c r="P52" s="127"/>
      <c r="Q52" s="80"/>
      <c r="R52" s="80"/>
      <c r="S52" s="80"/>
    </row>
    <row r="53" spans="1:19" ht="12.75" customHeight="1">
      <c r="A53" s="115" t="s">
        <v>14</v>
      </c>
      <c r="B53" s="116"/>
      <c r="C53" s="116"/>
      <c r="D53" s="117"/>
      <c r="E53" s="118"/>
      <c r="F53" s="37"/>
      <c r="G53" s="74" t="s">
        <v>53</v>
      </c>
      <c r="H53" s="100"/>
      <c r="I53" s="100"/>
      <c r="J53" s="101">
        <v>0</v>
      </c>
      <c r="K53" s="102">
        <v>34</v>
      </c>
      <c r="L53" s="72">
        <f>J53*K53</f>
        <v>0</v>
      </c>
      <c r="O53" s="80"/>
      <c r="P53" s="80"/>
      <c r="Q53" s="80"/>
      <c r="R53" s="80"/>
      <c r="S53" s="80"/>
    </row>
    <row r="54" spans="1:19" ht="12.75" customHeight="1" thickBot="1">
      <c r="A54" s="139" t="s">
        <v>74</v>
      </c>
      <c r="B54" s="140"/>
      <c r="C54" s="87">
        <v>0</v>
      </c>
      <c r="D54" s="88">
        <v>15.5</v>
      </c>
      <c r="E54" s="72">
        <f>D54*C54</f>
        <v>0</v>
      </c>
      <c r="F54" s="37"/>
      <c r="G54" s="105" t="s">
        <v>54</v>
      </c>
      <c r="H54" s="106"/>
      <c r="I54" s="106"/>
      <c r="J54" s="107">
        <v>0</v>
      </c>
      <c r="K54" s="108">
        <v>36</v>
      </c>
      <c r="L54" s="73">
        <f>J54*K54</f>
        <v>0</v>
      </c>
      <c r="O54" s="80"/>
      <c r="P54" s="80"/>
      <c r="Q54" s="80"/>
      <c r="R54" s="80"/>
      <c r="S54" s="80"/>
    </row>
    <row r="55" spans="1:19" ht="12.75" customHeight="1" thickBot="1">
      <c r="A55" s="139" t="s">
        <v>75</v>
      </c>
      <c r="B55" s="140"/>
      <c r="C55" s="87">
        <v>0</v>
      </c>
      <c r="D55" s="88">
        <v>29</v>
      </c>
      <c r="E55" s="72">
        <f>D55*C55</f>
        <v>0</v>
      </c>
      <c r="F55" s="37"/>
      <c r="G55" s="203" t="s">
        <v>39</v>
      </c>
      <c r="H55" s="204"/>
      <c r="I55" s="204"/>
      <c r="J55" s="204"/>
      <c r="K55" s="204"/>
      <c r="L55" s="205"/>
      <c r="O55" s="80"/>
      <c r="P55" s="80"/>
      <c r="Q55" s="80"/>
      <c r="R55" s="80"/>
      <c r="S55" s="80"/>
    </row>
    <row r="56" spans="1:19" ht="15" customHeight="1">
      <c r="A56" s="146" t="s">
        <v>16</v>
      </c>
      <c r="B56" s="147"/>
      <c r="C56" s="147"/>
      <c r="D56" s="147"/>
      <c r="E56" s="148"/>
      <c r="F56" s="37"/>
      <c r="G56" s="110" t="s">
        <v>50</v>
      </c>
      <c r="H56" s="92"/>
      <c r="I56" s="92"/>
      <c r="J56" s="31">
        <v>0</v>
      </c>
      <c r="K56" s="55">
        <v>2</v>
      </c>
      <c r="L56" s="71">
        <f>K56*J56</f>
        <v>0</v>
      </c>
      <c r="M56" s="42"/>
      <c r="O56" s="80"/>
      <c r="P56" s="80"/>
      <c r="Q56" s="80"/>
      <c r="R56" s="80"/>
      <c r="S56" s="80"/>
    </row>
    <row r="57" spans="1:19" ht="12.75" customHeight="1">
      <c r="A57" s="139" t="s">
        <v>15</v>
      </c>
      <c r="B57" s="140"/>
      <c r="C57" s="87">
        <v>0</v>
      </c>
      <c r="D57" s="88">
        <v>74</v>
      </c>
      <c r="E57" s="72">
        <f>D57*C57</f>
        <v>0</v>
      </c>
      <c r="F57" s="37"/>
      <c r="G57" s="70" t="s">
        <v>51</v>
      </c>
      <c r="H57" s="109"/>
      <c r="I57" s="109"/>
      <c r="J57" s="87">
        <v>0</v>
      </c>
      <c r="K57" s="88">
        <v>2</v>
      </c>
      <c r="L57" s="72">
        <f>K57*J57</f>
        <v>0</v>
      </c>
      <c r="O57" s="80"/>
      <c r="P57" s="80"/>
      <c r="Q57" s="80"/>
      <c r="R57" s="80"/>
      <c r="S57" s="80"/>
    </row>
    <row r="58" spans="1:19" ht="12.75" customHeight="1">
      <c r="A58" s="79" t="s">
        <v>76</v>
      </c>
      <c r="B58" s="119"/>
      <c r="C58" s="119"/>
      <c r="D58" s="120"/>
      <c r="E58" s="14"/>
      <c r="F58" s="37"/>
      <c r="G58" s="111" t="s">
        <v>48</v>
      </c>
      <c r="H58" s="80"/>
      <c r="I58" s="80"/>
      <c r="J58" s="87">
        <v>0</v>
      </c>
      <c r="K58" s="88">
        <v>3</v>
      </c>
      <c r="L58" s="72">
        <f>J58*K58</f>
        <v>0</v>
      </c>
      <c r="O58" s="80"/>
      <c r="P58" s="80"/>
      <c r="Q58" s="80"/>
      <c r="R58" s="80"/>
      <c r="S58" s="80"/>
    </row>
    <row r="59" spans="1:19" ht="12.75" customHeight="1">
      <c r="A59" s="139" t="s">
        <v>77</v>
      </c>
      <c r="B59" s="140"/>
      <c r="C59" s="87">
        <v>0</v>
      </c>
      <c r="D59" s="88">
        <v>6</v>
      </c>
      <c r="E59" s="72">
        <f>D59*C59</f>
        <v>0</v>
      </c>
      <c r="F59" s="37"/>
      <c r="G59" s="70" t="s">
        <v>83</v>
      </c>
      <c r="H59" s="109"/>
      <c r="I59" s="109"/>
      <c r="J59" s="87">
        <v>0</v>
      </c>
      <c r="K59" s="88">
        <v>5</v>
      </c>
      <c r="L59" s="72">
        <f>K59*J59</f>
        <v>0</v>
      </c>
      <c r="O59" s="80"/>
      <c r="P59" s="80"/>
      <c r="Q59" s="80"/>
      <c r="R59" s="80"/>
      <c r="S59" s="80"/>
    </row>
    <row r="60" spans="1:19" ht="15.75" customHeight="1">
      <c r="A60" s="146" t="s">
        <v>17</v>
      </c>
      <c r="B60" s="147"/>
      <c r="C60" s="147"/>
      <c r="D60" s="147"/>
      <c r="E60" s="148"/>
      <c r="F60" s="37"/>
      <c r="G60" s="111" t="s">
        <v>81</v>
      </c>
      <c r="H60" s="80"/>
      <c r="I60" s="80"/>
      <c r="J60" s="87">
        <v>0</v>
      </c>
      <c r="K60" s="88">
        <v>5</v>
      </c>
      <c r="L60" s="72">
        <f>J60*K60</f>
        <v>0</v>
      </c>
      <c r="O60" s="80"/>
      <c r="P60" s="80"/>
      <c r="Q60" s="80"/>
      <c r="R60" s="80"/>
      <c r="S60" s="80"/>
    </row>
    <row r="61" spans="1:19" ht="12.75" customHeight="1">
      <c r="A61" s="139" t="s">
        <v>18</v>
      </c>
      <c r="B61" s="140"/>
      <c r="C61" s="87">
        <v>0</v>
      </c>
      <c r="D61" s="88">
        <v>49</v>
      </c>
      <c r="E61" s="72">
        <f>D61*C61</f>
        <v>0</v>
      </c>
      <c r="F61" s="37"/>
      <c r="G61" s="111" t="s">
        <v>49</v>
      </c>
      <c r="H61" s="80"/>
      <c r="I61" s="80"/>
      <c r="J61" s="87">
        <v>0</v>
      </c>
      <c r="K61" s="88">
        <v>6</v>
      </c>
      <c r="L61" s="72">
        <f>J61*K61</f>
        <v>0</v>
      </c>
      <c r="O61" s="80"/>
      <c r="P61" s="80"/>
      <c r="Q61" s="80"/>
      <c r="R61" s="80"/>
      <c r="S61" s="80"/>
    </row>
    <row r="62" spans="1:12" ht="12.75" customHeight="1">
      <c r="A62" s="146" t="s">
        <v>103</v>
      </c>
      <c r="B62" s="147"/>
      <c r="C62" s="147"/>
      <c r="D62" s="147"/>
      <c r="E62" s="148"/>
      <c r="F62" s="37"/>
      <c r="G62" s="111" t="s">
        <v>52</v>
      </c>
      <c r="H62" s="80"/>
      <c r="I62" s="80"/>
      <c r="J62" s="87">
        <v>0</v>
      </c>
      <c r="K62" s="88">
        <v>7</v>
      </c>
      <c r="L62" s="72">
        <f>K62*J62</f>
        <v>0</v>
      </c>
    </row>
    <row r="63" spans="1:12" ht="12.75" customHeight="1">
      <c r="A63" s="67" t="s">
        <v>104</v>
      </c>
      <c r="B63" s="89"/>
      <c r="C63" s="87">
        <v>0</v>
      </c>
      <c r="D63" s="88">
        <v>92</v>
      </c>
      <c r="E63" s="72">
        <f>D63*C63</f>
        <v>0</v>
      </c>
      <c r="F63" s="37"/>
      <c r="G63" s="111" t="s">
        <v>82</v>
      </c>
      <c r="H63" s="80"/>
      <c r="I63" s="80"/>
      <c r="J63" s="87">
        <v>0</v>
      </c>
      <c r="K63" s="88">
        <v>12</v>
      </c>
      <c r="L63" s="72">
        <f>K63*J63</f>
        <v>0</v>
      </c>
    </row>
    <row r="64" spans="1:12" ht="12.75" customHeight="1" thickBot="1">
      <c r="A64" s="146" t="s">
        <v>19</v>
      </c>
      <c r="B64" s="147"/>
      <c r="C64" s="147">
        <v>0</v>
      </c>
      <c r="D64" s="147"/>
      <c r="E64" s="148">
        <f>D64*C64</f>
        <v>0</v>
      </c>
      <c r="F64" s="37"/>
      <c r="G64" s="112" t="s">
        <v>80</v>
      </c>
      <c r="H64" s="113"/>
      <c r="I64" s="113"/>
      <c r="J64" s="28">
        <v>0</v>
      </c>
      <c r="K64" s="29">
        <v>15</v>
      </c>
      <c r="L64" s="73">
        <f>K64*J64</f>
        <v>0</v>
      </c>
    </row>
    <row r="65" spans="1:12" ht="12.75" customHeight="1" thickBot="1">
      <c r="A65" s="149" t="s">
        <v>20</v>
      </c>
      <c r="B65" s="150"/>
      <c r="C65" s="28">
        <v>0</v>
      </c>
      <c r="D65" s="29">
        <v>103</v>
      </c>
      <c r="E65" s="73">
        <f>D65*C65</f>
        <v>0</v>
      </c>
      <c r="F65" s="37"/>
      <c r="G65" s="197" t="s">
        <v>40</v>
      </c>
      <c r="H65" s="198"/>
      <c r="I65" s="198"/>
      <c r="J65" s="198"/>
      <c r="K65" s="198"/>
      <c r="L65" s="199"/>
    </row>
    <row r="66" spans="1:12" s="63" customFormat="1" ht="12.75" customHeight="1" thickBot="1">
      <c r="A66" s="223" t="s">
        <v>44</v>
      </c>
      <c r="B66" s="223"/>
      <c r="C66" s="223"/>
      <c r="D66" s="223"/>
      <c r="E66" s="223"/>
      <c r="F66" s="138"/>
      <c r="G66" s="68" t="s">
        <v>47</v>
      </c>
      <c r="H66" s="69"/>
      <c r="I66" s="69"/>
      <c r="J66" s="56">
        <v>1</v>
      </c>
      <c r="K66" s="57">
        <v>30</v>
      </c>
      <c r="L66" s="58">
        <f>K66*J66</f>
        <v>30</v>
      </c>
    </row>
    <row r="67" spans="1:12" s="63" customFormat="1" ht="12.75" customHeight="1">
      <c r="A67" s="224"/>
      <c r="B67" s="224"/>
      <c r="C67" s="224"/>
      <c r="D67" s="224"/>
      <c r="E67" s="224"/>
      <c r="F67" s="138"/>
      <c r="G67" s="215" t="s">
        <v>46</v>
      </c>
      <c r="H67" s="216"/>
      <c r="I67" s="216"/>
      <c r="J67" s="216"/>
      <c r="K67" s="217"/>
      <c r="L67" s="221">
        <f>SUM(L9:L66,E9:E65)</f>
        <v>30</v>
      </c>
    </row>
    <row r="68" spans="1:12" s="63" customFormat="1" ht="12.75" customHeight="1" thickBot="1">
      <c r="A68" s="224"/>
      <c r="B68" s="224"/>
      <c r="C68" s="224"/>
      <c r="D68" s="224"/>
      <c r="E68" s="224"/>
      <c r="F68" s="138"/>
      <c r="G68" s="218"/>
      <c r="H68" s="219"/>
      <c r="I68" s="219"/>
      <c r="J68" s="219"/>
      <c r="K68" s="220"/>
      <c r="L68" s="222"/>
    </row>
    <row r="69" spans="2:11" s="3" customFormat="1" ht="13.5">
      <c r="B69" s="33"/>
      <c r="C69" s="33"/>
      <c r="D69" s="86"/>
      <c r="E69" s="33"/>
      <c r="F69" s="9"/>
      <c r="J69" s="40"/>
      <c r="K69" s="41"/>
    </row>
    <row r="70" spans="1:12" s="3" customFormat="1" ht="16.5" customHeight="1">
      <c r="A70" s="211" t="s">
        <v>133</v>
      </c>
      <c r="B70" s="211"/>
      <c r="C70" s="211"/>
      <c r="D70" s="211"/>
      <c r="E70" s="211"/>
      <c r="F70" s="9"/>
      <c r="G70" s="145" t="s">
        <v>45</v>
      </c>
      <c r="H70" s="145"/>
      <c r="I70" s="145"/>
      <c r="J70" s="145"/>
      <c r="K70" s="145"/>
      <c r="L70" s="145"/>
    </row>
    <row r="71" spans="1:12" s="3" customFormat="1" ht="13.5">
      <c r="A71" s="211"/>
      <c r="B71" s="211"/>
      <c r="C71" s="211"/>
      <c r="D71" s="211"/>
      <c r="E71" s="211"/>
      <c r="F71" s="38"/>
      <c r="G71" s="212" t="s">
        <v>132</v>
      </c>
      <c r="H71" s="212"/>
      <c r="I71" s="212"/>
      <c r="J71" s="212"/>
      <c r="K71" s="212"/>
      <c r="L71" s="212"/>
    </row>
    <row r="72" spans="1:12" s="3" customFormat="1" ht="11.25" customHeight="1">
      <c r="A72" s="211"/>
      <c r="B72" s="211"/>
      <c r="C72" s="211"/>
      <c r="D72" s="211"/>
      <c r="E72" s="211"/>
      <c r="F72" s="33"/>
      <c r="G72" s="213"/>
      <c r="H72" s="213"/>
      <c r="I72" s="213"/>
      <c r="J72" s="213"/>
      <c r="K72" s="213"/>
      <c r="L72" s="213"/>
    </row>
    <row r="73" spans="1:12" s="3" customFormat="1" ht="13.5">
      <c r="A73" s="211"/>
      <c r="B73" s="211"/>
      <c r="C73" s="211"/>
      <c r="D73" s="211"/>
      <c r="E73" s="211"/>
      <c r="F73" s="9"/>
      <c r="G73" s="213"/>
      <c r="H73" s="213"/>
      <c r="I73" s="213"/>
      <c r="J73" s="213"/>
      <c r="K73" s="213"/>
      <c r="L73" s="213"/>
    </row>
    <row r="74" spans="1:12" s="3" customFormat="1" ht="13.5">
      <c r="A74" s="211"/>
      <c r="B74" s="211"/>
      <c r="C74" s="211"/>
      <c r="D74" s="211"/>
      <c r="E74" s="211"/>
      <c r="F74" s="9"/>
      <c r="G74" s="213"/>
      <c r="H74" s="213"/>
      <c r="I74" s="213"/>
      <c r="J74" s="213"/>
      <c r="K74" s="213"/>
      <c r="L74" s="213"/>
    </row>
    <row r="75" spans="1:12" s="3" customFormat="1" ht="13.5">
      <c r="A75" s="211"/>
      <c r="B75" s="211"/>
      <c r="C75" s="211"/>
      <c r="D75" s="211"/>
      <c r="E75" s="211"/>
      <c r="F75" s="9"/>
      <c r="G75" s="214"/>
      <c r="H75" s="214"/>
      <c r="I75" s="214"/>
      <c r="J75" s="214"/>
      <c r="K75" s="214"/>
      <c r="L75" s="214"/>
    </row>
    <row r="76" spans="1:12" s="3" customFormat="1" ht="14.25">
      <c r="A76" s="141"/>
      <c r="B76" s="142"/>
      <c r="C76" s="142"/>
      <c r="D76" s="142"/>
      <c r="E76" s="142"/>
      <c r="F76" s="142"/>
      <c r="G76" s="143"/>
      <c r="H76" s="144"/>
      <c r="I76" s="144"/>
      <c r="J76" s="144"/>
      <c r="K76" s="144"/>
      <c r="L76" s="144"/>
    </row>
    <row r="77" spans="6:12" ht="15">
      <c r="F77" s="3"/>
      <c r="G77" s="50"/>
      <c r="H77" s="39"/>
      <c r="I77" s="39"/>
      <c r="J77" s="39"/>
      <c r="K77" s="39"/>
      <c r="L77" s="39"/>
    </row>
    <row r="78" spans="6:12" ht="14.25">
      <c r="F78" s="3"/>
      <c r="G78" s="51"/>
      <c r="H78" s="3"/>
      <c r="I78" s="3"/>
      <c r="J78" s="40"/>
      <c r="K78" s="41"/>
      <c r="L78" s="3"/>
    </row>
    <row r="79" spans="6:12" ht="13.5">
      <c r="F79" s="32"/>
      <c r="G79" s="3"/>
      <c r="H79" s="3"/>
      <c r="I79" s="3"/>
      <c r="J79" s="40"/>
      <c r="K79" s="41"/>
      <c r="L79" s="3"/>
    </row>
    <row r="80" spans="6:12" ht="15">
      <c r="F80" s="21"/>
      <c r="G80" s="3"/>
      <c r="H80" s="3"/>
      <c r="I80" s="3"/>
      <c r="J80" s="40"/>
      <c r="K80" s="41"/>
      <c r="L80" s="3"/>
    </row>
  </sheetData>
  <sheetProtection/>
  <mergeCells count="70">
    <mergeCell ref="A70:E75"/>
    <mergeCell ref="G71:L75"/>
    <mergeCell ref="G67:K68"/>
    <mergeCell ref="L67:L68"/>
    <mergeCell ref="A66:E68"/>
    <mergeCell ref="G55:L55"/>
    <mergeCell ref="G65:L65"/>
    <mergeCell ref="G34:L34"/>
    <mergeCell ref="G22:L22"/>
    <mergeCell ref="G25:L25"/>
    <mergeCell ref="G37:L37"/>
    <mergeCell ref="G42:L42"/>
    <mergeCell ref="G47:L47"/>
    <mergeCell ref="G28:L28"/>
    <mergeCell ref="G40:L40"/>
    <mergeCell ref="G50:L50"/>
    <mergeCell ref="A42:B42"/>
    <mergeCell ref="A57:B57"/>
    <mergeCell ref="A47:B47"/>
    <mergeCell ref="A52:E52"/>
    <mergeCell ref="A44:E44"/>
    <mergeCell ref="A48:B48"/>
    <mergeCell ref="A51:B51"/>
    <mergeCell ref="A45:B45"/>
    <mergeCell ref="A43:B43"/>
    <mergeCell ref="A35:E35"/>
    <mergeCell ref="A36:B36"/>
    <mergeCell ref="A37:B37"/>
    <mergeCell ref="G19:L19"/>
    <mergeCell ref="A20:E20"/>
    <mergeCell ref="A21:D21"/>
    <mergeCell ref="A25:B25"/>
    <mergeCell ref="A24:B24"/>
    <mergeCell ref="A29:B29"/>
    <mergeCell ref="A33:B33"/>
    <mergeCell ref="A34:B34"/>
    <mergeCell ref="A26:B26"/>
    <mergeCell ref="A31:D31"/>
    <mergeCell ref="A2:L2"/>
    <mergeCell ref="A19:B19"/>
    <mergeCell ref="A8:E8"/>
    <mergeCell ref="A3:L3"/>
    <mergeCell ref="G4:L4"/>
    <mergeCell ref="A11:B11"/>
    <mergeCell ref="A17:B17"/>
    <mergeCell ref="A7:B7"/>
    <mergeCell ref="G7:I7"/>
    <mergeCell ref="A4:C6"/>
    <mergeCell ref="G5:L6"/>
    <mergeCell ref="A10:B10"/>
    <mergeCell ref="A12:B12"/>
    <mergeCell ref="G16:L16"/>
    <mergeCell ref="G8:L8"/>
    <mergeCell ref="G11:L11"/>
    <mergeCell ref="A38:B38"/>
    <mergeCell ref="A76:F76"/>
    <mergeCell ref="G76:L76"/>
    <mergeCell ref="G70:L70"/>
    <mergeCell ref="A60:E60"/>
    <mergeCell ref="A64:E64"/>
    <mergeCell ref="A61:B61"/>
    <mergeCell ref="A65:B65"/>
    <mergeCell ref="A59:B59"/>
    <mergeCell ref="A41:B41"/>
    <mergeCell ref="A40:B40"/>
    <mergeCell ref="A39:B39"/>
    <mergeCell ref="A62:E62"/>
    <mergeCell ref="A56:E56"/>
    <mergeCell ref="A54:B54"/>
    <mergeCell ref="A55:B55"/>
  </mergeCells>
  <printOptions headings="1"/>
  <pageMargins left="0.25" right="0.25" top="0.75" bottom="0.75" header="0.3" footer="0.3"/>
  <pageSetup fitToHeight="5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 Anaïs</dc:creator>
  <cp:keywords/>
  <dc:description/>
  <cp:lastModifiedBy>christelle_matteo</cp:lastModifiedBy>
  <cp:lastPrinted>2019-04-18T10:21:36Z</cp:lastPrinted>
  <dcterms:created xsi:type="dcterms:W3CDTF">2013-02-21T16:59:28Z</dcterms:created>
  <dcterms:modified xsi:type="dcterms:W3CDTF">2019-06-03T09:38:44Z</dcterms:modified>
  <cp:category/>
  <cp:version/>
  <cp:contentType/>
  <cp:contentStatus/>
</cp:coreProperties>
</file>